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3250" windowHeight="12525"/>
  </bookViews>
  <sheets>
    <sheet name="Prehledprojektu" sheetId="1" r:id="rId1"/>
  </sheets>
  <calcPr calcId="145621"/>
</workbook>
</file>

<file path=xl/calcChain.xml><?xml version="1.0" encoding="utf-8"?>
<calcChain xmlns="http://schemas.openxmlformats.org/spreadsheetml/2006/main">
  <c r="K74" i="1" l="1"/>
  <c r="K73" i="1"/>
  <c r="K58" i="1"/>
  <c r="K57" i="1"/>
  <c r="K51" i="1"/>
  <c r="K14" i="1"/>
  <c r="K72" i="1"/>
  <c r="K71" i="1"/>
  <c r="K70" i="1"/>
  <c r="K56" i="1"/>
  <c r="K69" i="1"/>
  <c r="K55" i="1"/>
  <c r="K28" i="1"/>
  <c r="K54" i="1"/>
  <c r="K44" i="1"/>
  <c r="K64" i="1"/>
  <c r="K50" i="1"/>
  <c r="K68" i="1"/>
  <c r="K27" i="1"/>
  <c r="K63" i="1"/>
  <c r="K49" i="1"/>
  <c r="K43" i="1"/>
  <c r="K42" i="1"/>
  <c r="K41" i="1"/>
  <c r="K40" i="1"/>
  <c r="K13" i="1"/>
  <c r="K39" i="1"/>
  <c r="K38" i="1"/>
  <c r="K12" i="1"/>
  <c r="K37" i="1"/>
  <c r="K26" i="1"/>
  <c r="K36" i="1"/>
  <c r="K48" i="1"/>
  <c r="K47" i="1"/>
  <c r="K62" i="1"/>
  <c r="K11" i="1"/>
  <c r="K61" i="1"/>
  <c r="K35" i="1"/>
  <c r="K10" i="1"/>
  <c r="K25" i="1"/>
  <c r="K9" i="1"/>
  <c r="K67" i="1"/>
  <c r="K60" i="1"/>
  <c r="K53" i="1"/>
  <c r="K46" i="1"/>
  <c r="K7" i="1"/>
  <c r="K21" i="1"/>
  <c r="K6" i="1"/>
  <c r="K20" i="1"/>
  <c r="K31" i="1"/>
  <c r="K19" i="1"/>
  <c r="K5" i="1"/>
  <c r="K18" i="1"/>
  <c r="K17" i="1"/>
  <c r="K59" i="1"/>
  <c r="K16" i="1"/>
  <c r="F75" i="1" l="1"/>
  <c r="G75" i="1"/>
</calcChain>
</file>

<file path=xl/sharedStrings.xml><?xml version="1.0" encoding="utf-8"?>
<sst xmlns="http://schemas.openxmlformats.org/spreadsheetml/2006/main" count="368" uniqueCount="274">
  <si>
    <t>ústav</t>
  </si>
  <si>
    <t>řešitel</t>
  </si>
  <si>
    <t>dotace</t>
  </si>
  <si>
    <t>v Kč</t>
  </si>
  <si>
    <t>Lenka</t>
  </si>
  <si>
    <t>Bleha</t>
  </si>
  <si>
    <t>Roman</t>
  </si>
  <si>
    <t>Vladimír</t>
  </si>
  <si>
    <t>Fišer</t>
  </si>
  <si>
    <t>Ladislav</t>
  </si>
  <si>
    <t>Tomáš</t>
  </si>
  <si>
    <t>Martinec</t>
  </si>
  <si>
    <t>Marek</t>
  </si>
  <si>
    <t>Eva</t>
  </si>
  <si>
    <t>Martin</t>
  </si>
  <si>
    <t>Schreiberová</t>
  </si>
  <si>
    <t>Jan</t>
  </si>
  <si>
    <t>Pavel</t>
  </si>
  <si>
    <t>Jiří</t>
  </si>
  <si>
    <t>Růžička</t>
  </si>
  <si>
    <t>Květoslav</t>
  </si>
  <si>
    <t>Březina</t>
  </si>
  <si>
    <t>Milan</t>
  </si>
  <si>
    <t>Fitl</t>
  </si>
  <si>
    <t>Přemysl</t>
  </si>
  <si>
    <t>Pudil</t>
  </si>
  <si>
    <t>František</t>
  </si>
  <si>
    <t>Hovorka</t>
  </si>
  <si>
    <t>Holzhauser</t>
  </si>
  <si>
    <t>Petr</t>
  </si>
  <si>
    <t>Jana</t>
  </si>
  <si>
    <t>Michaela</t>
  </si>
  <si>
    <t>Cejpek</t>
  </si>
  <si>
    <t>Karel</t>
  </si>
  <si>
    <t>Mastný</t>
  </si>
  <si>
    <t>Libor</t>
  </si>
  <si>
    <t>Dana</t>
  </si>
  <si>
    <t>Miroslav</t>
  </si>
  <si>
    <t>a</t>
  </si>
  <si>
    <t>b</t>
  </si>
  <si>
    <t>c</t>
  </si>
  <si>
    <t>celkem</t>
  </si>
  <si>
    <t>Hodnocení (body)</t>
  </si>
  <si>
    <t>Požadovaná</t>
  </si>
  <si>
    <t>č. projektu</t>
  </si>
  <si>
    <t>Název projektu</t>
  </si>
  <si>
    <t>Přidělená</t>
  </si>
  <si>
    <t>Rozhodnutí</t>
  </si>
  <si>
    <t>PGK</t>
  </si>
  <si>
    <t>ano</t>
  </si>
  <si>
    <t>ne</t>
  </si>
  <si>
    <t>Jankovský</t>
  </si>
  <si>
    <t>Ondřej</t>
  </si>
  <si>
    <t>Rubešová</t>
  </si>
  <si>
    <t>Kateřina</t>
  </si>
  <si>
    <t>Jakeš</t>
  </si>
  <si>
    <t>Vít</t>
  </si>
  <si>
    <t>Cibulka</t>
  </si>
  <si>
    <t>Radek</t>
  </si>
  <si>
    <t>Chemický kroužek</t>
  </si>
  <si>
    <t>Bílková</t>
  </si>
  <si>
    <t>Kroufek</t>
  </si>
  <si>
    <t>Vrbová</t>
  </si>
  <si>
    <t>Veronika</t>
  </si>
  <si>
    <t>Hana</t>
  </si>
  <si>
    <t>Říhová Ambrožová</t>
  </si>
  <si>
    <t>Inovace předmětu Laboratoře energetiky</t>
  </si>
  <si>
    <t>Rumlová</t>
  </si>
  <si>
    <t>Fusek</t>
  </si>
  <si>
    <t>Sluková</t>
  </si>
  <si>
    <t>Marcela</t>
  </si>
  <si>
    <t>Poustka</t>
  </si>
  <si>
    <t>Pánek</t>
  </si>
  <si>
    <t>Doležal</t>
  </si>
  <si>
    <t>Drašar</t>
  </si>
  <si>
    <t>Inovace laboratorních úloh pro předmět DSP D403026 „Pokročilé metody charakterizace pevných látek“</t>
  </si>
  <si>
    <t>Malijevský</t>
  </si>
  <si>
    <t>Alexandr</t>
  </si>
  <si>
    <t>Mareš</t>
  </si>
  <si>
    <t>Hanta</t>
  </si>
  <si>
    <t>Havlík</t>
  </si>
  <si>
    <t>Vytváření portfolia didakticky využitelných materiálů z historie chemického průmyslu a aplikované chemie</t>
  </si>
  <si>
    <t>Novák</t>
  </si>
  <si>
    <t>C_VSCHT_2016_006</t>
  </si>
  <si>
    <t>Skripta: Laboratoř anorganické chemie II</t>
  </si>
  <si>
    <t>C_VSCHT_2016_019</t>
  </si>
  <si>
    <t>Materiály pro výuku předmětu: Chemie vzácných zemin a vybraných aktinoidů</t>
  </si>
  <si>
    <t>Bartůněk</t>
  </si>
  <si>
    <t>Vilém</t>
  </si>
  <si>
    <t>C_VSCHT_2016_033</t>
  </si>
  <si>
    <t>Laboratoře oboru Bioinformatika I – Krok za krokem</t>
  </si>
  <si>
    <t>C_VSCHT_2016_040</t>
  </si>
  <si>
    <t>Příprava studijních materiálů pro předměty GIC I a GIC II</t>
  </si>
  <si>
    <t>C_VSCHT_2016_054</t>
  </si>
  <si>
    <t>Nové interaktivní studijní opory pro výuku stereochemie a reaktivity v Obecné a anorganické chemii</t>
  </si>
  <si>
    <t>C_VSCHT_2016_031</t>
  </si>
  <si>
    <t>Reaktivita a struktura povrchů pevných látek - skripta</t>
  </si>
  <si>
    <t>Lhotka</t>
  </si>
  <si>
    <t>Miloslav</t>
  </si>
  <si>
    <t>C_VSCHT_2016_045</t>
  </si>
  <si>
    <t>Laboratoř přípravy materiálů metodami rychlého tuhnutí</t>
  </si>
  <si>
    <t>Průša</t>
  </si>
  <si>
    <t>Filip</t>
  </si>
  <si>
    <t>C_VSCHT_2016_068</t>
  </si>
  <si>
    <t>Rozšíření praktické výuky studentů oboru Technologie konzervování a restaurování</t>
  </si>
  <si>
    <t>Jamborová</t>
  </si>
  <si>
    <t>Tereza</t>
  </si>
  <si>
    <t>C_VSCHT_2016_044</t>
  </si>
  <si>
    <t>Portál organické chemie s interaktivní elektronickou cvičebnicí</t>
  </si>
  <si>
    <t>C_VSCHT_2016_009</t>
  </si>
  <si>
    <t>Elektronický výukový materiál k zajištění školení bezpečnosti práce a požární ochrany</t>
  </si>
  <si>
    <t>Čapek</t>
  </si>
  <si>
    <t>C_VSCHT_2016_027</t>
  </si>
  <si>
    <t>C_VSCHT_2016_051</t>
  </si>
  <si>
    <t>Případové studie důležitých průmyslových reaktorových uzlů pro výuku předmětů Chemické reaktory (N111013) a Reaktorové inženýrství (D111002)</t>
  </si>
  <si>
    <t>Zapletal</t>
  </si>
  <si>
    <t>C_VSCHT_2016_074</t>
  </si>
  <si>
    <t>Příprava laboratorních návodů v ústavu polymerů</t>
  </si>
  <si>
    <t>Kalousková</t>
  </si>
  <si>
    <t>Radka</t>
  </si>
  <si>
    <t>C_VSCHT_2016_005</t>
  </si>
  <si>
    <t>"Modernizace přístrojového vybavení Laboratoře elektro-fyzikální diagnostiky materiálů a měřicí techniky"</t>
  </si>
  <si>
    <t>Náhlík</t>
  </si>
  <si>
    <t>Josef</t>
  </si>
  <si>
    <t>C_VSCHT_2016_028</t>
  </si>
  <si>
    <t>Reorganizace a inovace výuky laboratoří zajišťovaných ústavem 215 pro rok 2016</t>
  </si>
  <si>
    <t>C_VSCHT_2016_014</t>
  </si>
  <si>
    <t>MOODLE - e-learning na VŠCHT</t>
  </si>
  <si>
    <t>Jílková</t>
  </si>
  <si>
    <t>C_VSCHT_2016_062</t>
  </si>
  <si>
    <t>Návody pro laboratoře plynných paliv</t>
  </si>
  <si>
    <t>C_VSCHT_2016_011</t>
  </si>
  <si>
    <t>Skripta Technická mikrobiologie a hydrobiologie</t>
  </si>
  <si>
    <t>C_VSCHT_2016_066</t>
  </si>
  <si>
    <t>Poláčková</t>
  </si>
  <si>
    <t>C_VSCHT_2016_029</t>
  </si>
  <si>
    <t>Zařazení pokročilých metod detekce pomocí přenosného XRF spektrometru do laboratorních prací a přednášek na ÚCHOP</t>
  </si>
  <si>
    <t>C_VSCHT_2016_061</t>
  </si>
  <si>
    <t>Integrovaný systém vzdělávání v oblasti výskytu a eliminace reziduí léčiv v životním prostředí – spolupráce UPa a VŠCHT Praha, udržitelnost 2016</t>
  </si>
  <si>
    <t>C_VSCHT_2016_015</t>
  </si>
  <si>
    <t>Příprava publikace "Soubor základních pravidel pro tvorbu vědeckých textů a prezentaci experimentálních dat"</t>
  </si>
  <si>
    <t>Kvasničková</t>
  </si>
  <si>
    <t>C_VSCHT_2016_016</t>
  </si>
  <si>
    <t>Inovace předmětu Biotechnologie I a vytvoření e-learningových studijních opor</t>
  </si>
  <si>
    <t>Maťátková</t>
  </si>
  <si>
    <t>Olga</t>
  </si>
  <si>
    <t>C_VSCHT_2016_018</t>
  </si>
  <si>
    <t>Inovace předmětu Vinařství, výroba nízkoalkoholicých a nealkoholických nápojů</t>
  </si>
  <si>
    <t>Kolouchová</t>
  </si>
  <si>
    <t>Irena</t>
  </si>
  <si>
    <t>C_VSCHT_2016_037</t>
  </si>
  <si>
    <t>Zavedení nových, pokročilých laboratorních úloh využívajících modernizované přístrojové vybavení v Biotechnologické laboratoři a Laboratoři tkáňových kultur na Ústavu Biotechnologie, FPBT VŠCHT</t>
  </si>
  <si>
    <t>C_VSCHT_2016_059</t>
  </si>
  <si>
    <t>Přehled světových institucí v oblasti biotechnologie</t>
  </si>
  <si>
    <t>C_VSCHT_2016_008</t>
  </si>
  <si>
    <t>Laboratorní úlohy ve videoukázce a E learningová opora pro laboratoře a přednášky</t>
  </si>
  <si>
    <t>C_VSCHT_2016_025</t>
  </si>
  <si>
    <t>Skripta: Cereální chemie a technologie I</t>
  </si>
  <si>
    <t>C_VSCHT_2016_073</t>
  </si>
  <si>
    <t>Skripta „Přírodní a modifikované polysacharidy“</t>
  </si>
  <si>
    <t>Synytsya</t>
  </si>
  <si>
    <t>Andriy</t>
  </si>
  <si>
    <t>C_VSCHT_2016_003</t>
  </si>
  <si>
    <t>Inovace a rozšíření výuky předmětu Technologie potravin o mikrobiologický základ</t>
  </si>
  <si>
    <t>Solichová</t>
  </si>
  <si>
    <t>C_VSCHT_2016_010</t>
  </si>
  <si>
    <t>Inovace výuky statistiky a chemometrie</t>
  </si>
  <si>
    <t>C_VSCHT_2016_036</t>
  </si>
  <si>
    <t>Inovace Laboratoří analýzy potravin a přírodních produktů – Charakterizace potravinových komodit pomocí FTIR spektrometrie.</t>
  </si>
  <si>
    <t>C_VSCHT_2016_038</t>
  </si>
  <si>
    <t>Příprava studijních opor pro výuku inovovaného předmětu N323013 Dietologie</t>
  </si>
  <si>
    <t>C_VSCHT_2016_043</t>
  </si>
  <si>
    <t>Zvýšení efektivity výuky předmětů Fakulty potravinářské a biochemické technologie s využitím moderních interaktivních pomůcek</t>
  </si>
  <si>
    <t>Hajšlová</t>
  </si>
  <si>
    <t>C_VSCHT_2016_049</t>
  </si>
  <si>
    <t>Zavedení komunikačního portálu pro chemické reakce v potravinách</t>
  </si>
  <si>
    <t>C_VSCHT_2016_052</t>
  </si>
  <si>
    <t>Implementace elektronického hodnocení ve výuce Senzorické analýzy</t>
  </si>
  <si>
    <t>C_VSCHT_2016_041</t>
  </si>
  <si>
    <t>Inovace předmětu "Technologie potravin oboru I" (N352013) v části "Technologie hotových pokrmů a lahůdek"</t>
  </si>
  <si>
    <t>Šviráková</t>
  </si>
  <si>
    <t>C_VSCHT_2016_013</t>
  </si>
  <si>
    <t>Posílení softwarového vybavení a modernizace nástrojů pro výuku chemických výpočtů a modelování</t>
  </si>
  <si>
    <t>C_VSCHT_2016_047</t>
  </si>
  <si>
    <t>Inovace předmětu Semestrální práce oboru analytická chemie I</t>
  </si>
  <si>
    <t>Prokopec</t>
  </si>
  <si>
    <t>Vadym</t>
  </si>
  <si>
    <t>C_VSCHT_2016_026</t>
  </si>
  <si>
    <t>C_VSCHT_2016_035</t>
  </si>
  <si>
    <t>Skripta: Učební text pro předmět Úvod do moderní teorie fázových přechodů</t>
  </si>
  <si>
    <t>C_VSCHT_2016_039</t>
  </si>
  <si>
    <t>Skripta "Chemické procesní inženýrství a simulační metody I - Teoretické podklady"</t>
  </si>
  <si>
    <t>Vaněk</t>
  </si>
  <si>
    <t>C_VSCHT_2016_042</t>
  </si>
  <si>
    <t>Tvorba študijných materiálov pre predmet Disperzné systémy 1</t>
  </si>
  <si>
    <t>Šoóš</t>
  </si>
  <si>
    <t>C_VSCHT_2016_046</t>
  </si>
  <si>
    <t>Inovace specializačního předmětu Základy sdílení hmoty</t>
  </si>
  <si>
    <t>Moucha</t>
  </si>
  <si>
    <t>C_VSCHT_2016_053</t>
  </si>
  <si>
    <t>Inovace výuky laboratoří pro studenty bakalářských studijních programů</t>
  </si>
  <si>
    <t>C_VSCHT_2016_057</t>
  </si>
  <si>
    <t>Inovace přednášek předmětu Procesní a systémové inženýrství</t>
  </si>
  <si>
    <t>Kohout</t>
  </si>
  <si>
    <t>C_VSCHT_2016_060</t>
  </si>
  <si>
    <t>Tvorba a inovace učebních materiálů pro předměty N4090059 Chemické technologie pro procesní inženýrství a N409012 Inženýrství biologických procesů.</t>
  </si>
  <si>
    <t>C_VSCHT_2016_064</t>
  </si>
  <si>
    <t>3D tištěné modely aparátů pro zvýšení názornosti výuky chemického inženýrství</t>
  </si>
  <si>
    <t>Štěpánek</t>
  </si>
  <si>
    <t>C_VSCHT_2016_004</t>
  </si>
  <si>
    <t>E-sbíka příkladů z numerických metod</t>
  </si>
  <si>
    <t>Dubcová</t>
  </si>
  <si>
    <t>Miroslava</t>
  </si>
  <si>
    <t>C_VSCHT_2016_012</t>
  </si>
  <si>
    <t>Tvorba a inovace učebních materiálů pro předmět Matematika pro chemické inženýry</t>
  </si>
  <si>
    <t>Janovská</t>
  </si>
  <si>
    <t>Drahoslava</t>
  </si>
  <si>
    <t>C_VSCHT_2016_055</t>
  </si>
  <si>
    <t>Praktické využití softwaru v předmětu Aplikovaná statistika</t>
  </si>
  <si>
    <t>Zikmundová</t>
  </si>
  <si>
    <t>Markéta</t>
  </si>
  <si>
    <t>C_VSCHT_2016_058</t>
  </si>
  <si>
    <t>Příprava výukových materiálů pro užití simulačního programu OpenFOAM</t>
  </si>
  <si>
    <t>Isoz</t>
  </si>
  <si>
    <t>C_VSCHT_2016_034</t>
  </si>
  <si>
    <t>Doplnění přednášek předmětu Fyzika I o demonstrační experimenty</t>
  </si>
  <si>
    <t>Scholtz</t>
  </si>
  <si>
    <t>C_VSCHT_2016_063</t>
  </si>
  <si>
    <t>Rozšíření laboratorní výuky v oblasti senzoriky a nanomateriálů pro senzory</t>
  </si>
  <si>
    <t>Vrňata</t>
  </si>
  <si>
    <t>C_VSCHT_2016_069</t>
  </si>
  <si>
    <t>Inovace výuky předmětů - Laboratoř měřicí a řídicí techniky, Laboratoř charakterizace nano a mikrosystémů na ÚFMT</t>
  </si>
  <si>
    <t>C_VSCHT_2016_070</t>
  </si>
  <si>
    <t>Inovace laboratorní výuky: Měření kvality prostředí experimentu</t>
  </si>
  <si>
    <t>Kopecký</t>
  </si>
  <si>
    <t>Dušan</t>
  </si>
  <si>
    <t>C_VSCHT_2016_071</t>
  </si>
  <si>
    <t>Inovace přístrojového vybavení laboratoře obrazové analýzy</t>
  </si>
  <si>
    <t>Ekrt</t>
  </si>
  <si>
    <t>C_VSCHT_2016_072</t>
  </si>
  <si>
    <t>Vytvoření nové optické úlohy pro Laboratoř fyziky</t>
  </si>
  <si>
    <t>C_VSCHT_2016_007</t>
  </si>
  <si>
    <t>Inovace laboratorní výuky monitorování a řízení technologických procesů</t>
  </si>
  <si>
    <t>C_VSCHT_2016_021</t>
  </si>
  <si>
    <t>Inovace laboratorní výuky pořizování a zpracování biomedicinských signálů</t>
  </si>
  <si>
    <t>Cejnar</t>
  </si>
  <si>
    <t>C_VSCHT_2016_030</t>
  </si>
  <si>
    <t>INOVACE LABORATORNÍ VÝUKY PŘEDMĚTU NAVRHOVÁNÍ MĚŘICÍCH A ŘÍDICÍCH SYSTÉMŮ</t>
  </si>
  <si>
    <t>Soušková</t>
  </si>
  <si>
    <t>C_VSCHT_2016_048</t>
  </si>
  <si>
    <t>Inovace a modernizace výuky webdesignu</t>
  </si>
  <si>
    <t>Nachtigalová</t>
  </si>
  <si>
    <t>Iva</t>
  </si>
  <si>
    <t>C_VSCHT_2016_067</t>
  </si>
  <si>
    <t>Inovace předmětu Databázové systémy</t>
  </si>
  <si>
    <t>C_VSCHT_2016_017</t>
  </si>
  <si>
    <t>Studentské dny VŠCHT Praha a Semináře pro učitele základních a středních škol</t>
  </si>
  <si>
    <t>C_VSCHT_2016_020</t>
  </si>
  <si>
    <t>C_VSCHT_2016_032</t>
  </si>
  <si>
    <t>Kurzy dalšího vzdělávání: Běstvinka a Podzimní škola učitelů chemie</t>
  </si>
  <si>
    <t>C_VSCHT_2016_023</t>
  </si>
  <si>
    <t>Inovace předmětu Úvod do podnikání</t>
  </si>
  <si>
    <t>Baran</t>
  </si>
  <si>
    <t>C_VSCHT_2016_024</t>
  </si>
  <si>
    <t>Vytvoření e-learningové studijní opory pro předmět Řízení intelektuálního kapitálu</t>
  </si>
  <si>
    <t>Botek</t>
  </si>
  <si>
    <t>C_VSCHT_2016_056</t>
  </si>
  <si>
    <t>Tvorba praktických úloh a jejich zavedení do výuky pro studenty studijních oborů se zaměřením na řízení a ekonomiku</t>
  </si>
  <si>
    <t>Dyntar</t>
  </si>
  <si>
    <t>Jakub</t>
  </si>
  <si>
    <t>C_VSCHT_2016_065</t>
  </si>
  <si>
    <t>Tvorba případových studií pro inovaci předmětu Marketingový výzkum</t>
  </si>
  <si>
    <t>Kutnohorská</t>
  </si>
  <si>
    <t>PIGA 2016 - hodnocení -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</si>
</sst>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33" borderId="0" xfId="0" applyFill="1"/>
    <xf numFmtId="0" fontId="18" fillId="34" borderId="12" xfId="0" applyFont="1" applyFill="1" applyBorder="1" applyAlignment="1">
      <alignment horizontal="center" vertical="center" wrapText="1"/>
    </xf>
    <xf numFmtId="0" fontId="0" fillId="33" borderId="18" xfId="0" applyFill="1" applyBorder="1"/>
    <xf numFmtId="0" fontId="18" fillId="34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33" borderId="0" xfId="0" applyFill="1" applyBorder="1"/>
    <xf numFmtId="0" fontId="18" fillId="35" borderId="10" xfId="0" applyFont="1" applyFill="1" applyBorder="1" applyAlignment="1">
      <alignment horizontal="center" vertical="center"/>
    </xf>
    <xf numFmtId="0" fontId="21" fillId="0" borderId="17" xfId="0" applyFont="1" applyFill="1" applyBorder="1"/>
    <xf numFmtId="0" fontId="21" fillId="0" borderId="17" xfId="0" applyFont="1" applyFill="1" applyBorder="1" applyAlignment="1">
      <alignment wrapText="1"/>
    </xf>
    <xf numFmtId="3" fontId="21" fillId="0" borderId="17" xfId="0" applyNumberFormat="1" applyFont="1" applyFill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1" fillId="0" borderId="14" xfId="0" applyFont="1" applyFill="1" applyBorder="1"/>
    <xf numFmtId="0" fontId="21" fillId="0" borderId="14" xfId="0" applyFont="1" applyFill="1" applyBorder="1" applyAlignment="1">
      <alignment wrapText="1"/>
    </xf>
    <xf numFmtId="3" fontId="21" fillId="0" borderId="14" xfId="0" applyNumberFormat="1" applyFont="1" applyFill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1" fillId="0" borderId="20" xfId="0" applyFont="1" applyFill="1" applyBorder="1"/>
    <xf numFmtId="0" fontId="21" fillId="0" borderId="20" xfId="0" applyFont="1" applyFill="1" applyBorder="1" applyAlignment="1">
      <alignment wrapText="1"/>
    </xf>
    <xf numFmtId="3" fontId="21" fillId="0" borderId="20" xfId="0" applyNumberFormat="1" applyFont="1" applyFill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19" fillId="35" borderId="10" xfId="0" applyFont="1" applyFill="1" applyBorder="1" applyAlignment="1">
      <alignment horizontal="center" vertical="center"/>
    </xf>
    <xf numFmtId="3" fontId="19" fillId="33" borderId="0" xfId="0" applyNumberFormat="1" applyFont="1" applyFill="1"/>
    <xf numFmtId="3" fontId="20" fillId="33" borderId="0" xfId="0" applyNumberFormat="1" applyFont="1" applyFill="1"/>
    <xf numFmtId="0" fontId="23" fillId="0" borderId="17" xfId="0" applyFont="1" applyFill="1" applyBorder="1" applyAlignment="1">
      <alignment wrapText="1"/>
    </xf>
    <xf numFmtId="0" fontId="0" fillId="0" borderId="17" xfId="0" applyFill="1" applyBorder="1"/>
    <xf numFmtId="0" fontId="18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/>
    </xf>
    <xf numFmtId="3" fontId="24" fillId="0" borderId="17" xfId="0" applyNumberFormat="1" applyFont="1" applyFill="1" applyBorder="1" applyAlignment="1">
      <alignment horizontal="right"/>
    </xf>
    <xf numFmtId="3" fontId="25" fillId="0" borderId="17" xfId="0" applyNumberFormat="1" applyFont="1" applyFill="1" applyBorder="1" applyAlignment="1">
      <alignment horizontal="right"/>
    </xf>
    <xf numFmtId="3" fontId="24" fillId="0" borderId="14" xfId="0" applyNumberFormat="1" applyFont="1" applyFill="1" applyBorder="1" applyAlignment="1">
      <alignment horizontal="right"/>
    </xf>
    <xf numFmtId="0" fontId="23" fillId="0" borderId="14" xfId="0" applyFont="1" applyFill="1" applyBorder="1" applyAlignment="1">
      <alignment wrapText="1"/>
    </xf>
    <xf numFmtId="0" fontId="0" fillId="0" borderId="14" xfId="0" applyFill="1" applyBorder="1"/>
    <xf numFmtId="3" fontId="24" fillId="0" borderId="20" xfId="0" applyNumberFormat="1" applyFont="1" applyFill="1" applyBorder="1" applyAlignment="1">
      <alignment horizontal="right"/>
    </xf>
    <xf numFmtId="0" fontId="0" fillId="0" borderId="20" xfId="0" applyFill="1" applyBorder="1"/>
    <xf numFmtId="0" fontId="21" fillId="0" borderId="17" xfId="0" applyFont="1" applyFill="1" applyBorder="1" applyAlignment="1">
      <alignment horizontal="right"/>
    </xf>
    <xf numFmtId="0" fontId="0" fillId="0" borderId="17" xfId="0" applyFont="1" applyFill="1" applyBorder="1" applyAlignment="1">
      <alignment vertical="center"/>
    </xf>
    <xf numFmtId="0" fontId="18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35" borderId="19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17.85546875" style="1" customWidth="1"/>
    <col min="2" max="2" width="69.5703125" style="1" customWidth="1"/>
    <col min="3" max="3" width="15.28515625" style="1" customWidth="1"/>
    <col min="4" max="4" width="9.42578125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pans="1:12" ht="24" x14ac:dyDescent="0.25">
      <c r="A2" s="36" t="s">
        <v>44</v>
      </c>
      <c r="B2" s="36" t="s">
        <v>45</v>
      </c>
      <c r="C2" s="39" t="s">
        <v>1</v>
      </c>
      <c r="D2" s="40"/>
      <c r="E2" s="38" t="s">
        <v>0</v>
      </c>
      <c r="F2" s="2" t="s">
        <v>43</v>
      </c>
      <c r="G2" s="2" t="s">
        <v>46</v>
      </c>
      <c r="H2" s="41" t="s">
        <v>42</v>
      </c>
      <c r="I2" s="41"/>
      <c r="J2" s="41"/>
      <c r="K2" s="42"/>
      <c r="L2" s="4" t="s">
        <v>47</v>
      </c>
    </row>
    <row r="3" spans="1:12" x14ac:dyDescent="0.25">
      <c r="A3" s="37"/>
      <c r="B3" s="37"/>
      <c r="C3" s="39"/>
      <c r="D3" s="40"/>
      <c r="E3" s="38"/>
      <c r="F3" s="2" t="s">
        <v>2</v>
      </c>
      <c r="G3" s="2" t="s">
        <v>2</v>
      </c>
      <c r="H3" s="36" t="s">
        <v>38</v>
      </c>
      <c r="I3" s="36" t="s">
        <v>39</v>
      </c>
      <c r="J3" s="43" t="s">
        <v>40</v>
      </c>
      <c r="K3" s="45" t="s">
        <v>41</v>
      </c>
      <c r="L3" s="7" t="s">
        <v>48</v>
      </c>
    </row>
    <row r="4" spans="1:12" x14ac:dyDescent="0.25">
      <c r="A4" s="37"/>
      <c r="B4" s="37"/>
      <c r="C4" s="39"/>
      <c r="D4" s="40"/>
      <c r="E4" s="38"/>
      <c r="F4" s="2" t="s">
        <v>3</v>
      </c>
      <c r="G4" s="2" t="s">
        <v>3</v>
      </c>
      <c r="H4" s="38"/>
      <c r="I4" s="38"/>
      <c r="J4" s="44"/>
      <c r="K4" s="46"/>
      <c r="L4" s="20"/>
    </row>
    <row r="5" spans="1:12" ht="29.25" customHeight="1" x14ac:dyDescent="0.25">
      <c r="A5" s="8" t="s">
        <v>93</v>
      </c>
      <c r="B5" s="9" t="s">
        <v>94</v>
      </c>
      <c r="C5" s="8" t="s">
        <v>53</v>
      </c>
      <c r="D5" s="8" t="s">
        <v>54</v>
      </c>
      <c r="E5" s="8">
        <v>101</v>
      </c>
      <c r="F5" s="10">
        <v>140000</v>
      </c>
      <c r="G5" s="10">
        <v>140000</v>
      </c>
      <c r="H5" s="23">
        <v>8</v>
      </c>
      <c r="I5" s="23">
        <v>4</v>
      </c>
      <c r="J5" s="24">
        <v>4</v>
      </c>
      <c r="K5" s="24">
        <f>SUM(H5:J5)</f>
        <v>16</v>
      </c>
      <c r="L5" s="11" t="s">
        <v>49</v>
      </c>
    </row>
    <row r="6" spans="1:12" ht="13.9" customHeight="1" x14ac:dyDescent="0.25">
      <c r="A6" s="8" t="s">
        <v>107</v>
      </c>
      <c r="B6" s="9" t="s">
        <v>108</v>
      </c>
      <c r="C6" s="8" t="s">
        <v>57</v>
      </c>
      <c r="D6" s="8" t="s">
        <v>58</v>
      </c>
      <c r="E6" s="8">
        <v>110</v>
      </c>
      <c r="F6" s="10">
        <v>114280</v>
      </c>
      <c r="G6" s="10">
        <v>114280</v>
      </c>
      <c r="H6" s="23">
        <v>8</v>
      </c>
      <c r="I6" s="23">
        <v>4</v>
      </c>
      <c r="J6" s="24">
        <v>4</v>
      </c>
      <c r="K6" s="24">
        <f>SUM(H6:J6)</f>
        <v>16</v>
      </c>
      <c r="L6" s="11" t="s">
        <v>49</v>
      </c>
    </row>
    <row r="7" spans="1:12" ht="15" customHeight="1" x14ac:dyDescent="0.25">
      <c r="A7" s="8" t="s">
        <v>112</v>
      </c>
      <c r="B7" s="9" t="s">
        <v>59</v>
      </c>
      <c r="C7" s="8" t="s">
        <v>60</v>
      </c>
      <c r="D7" s="8" t="s">
        <v>36</v>
      </c>
      <c r="E7" s="8">
        <v>111</v>
      </c>
      <c r="F7" s="10">
        <v>240000</v>
      </c>
      <c r="G7" s="10">
        <v>240000</v>
      </c>
      <c r="H7" s="23">
        <v>8</v>
      </c>
      <c r="I7" s="23">
        <v>4</v>
      </c>
      <c r="J7" s="24">
        <v>4</v>
      </c>
      <c r="K7" s="24">
        <f>SUM(H7:J7)</f>
        <v>16</v>
      </c>
      <c r="L7" s="11" t="s">
        <v>49</v>
      </c>
    </row>
    <row r="8" spans="1:12" ht="15" customHeight="1" x14ac:dyDescent="0.25">
      <c r="A8" s="8" t="s">
        <v>131</v>
      </c>
      <c r="B8" s="9" t="s">
        <v>132</v>
      </c>
      <c r="C8" s="8" t="s">
        <v>65</v>
      </c>
      <c r="D8" s="8" t="s">
        <v>30</v>
      </c>
      <c r="E8" s="8">
        <v>217</v>
      </c>
      <c r="F8" s="10">
        <v>63600</v>
      </c>
      <c r="G8" s="10">
        <v>63600</v>
      </c>
      <c r="H8" s="23">
        <v>8</v>
      </c>
      <c r="I8" s="23">
        <v>4</v>
      </c>
      <c r="J8" s="24">
        <v>4</v>
      </c>
      <c r="K8" s="34">
        <v>16</v>
      </c>
      <c r="L8" s="11" t="s">
        <v>49</v>
      </c>
    </row>
    <row r="9" spans="1:12" x14ac:dyDescent="0.25">
      <c r="A9" s="8" t="s">
        <v>142</v>
      </c>
      <c r="B9" s="9" t="s">
        <v>143</v>
      </c>
      <c r="C9" s="8" t="s">
        <v>144</v>
      </c>
      <c r="D9" s="8" t="s">
        <v>145</v>
      </c>
      <c r="E9" s="8">
        <v>319</v>
      </c>
      <c r="F9" s="10">
        <v>40200</v>
      </c>
      <c r="G9" s="10">
        <v>40200</v>
      </c>
      <c r="H9" s="23">
        <v>8</v>
      </c>
      <c r="I9" s="23">
        <v>4</v>
      </c>
      <c r="J9" s="24">
        <v>4</v>
      </c>
      <c r="K9" s="24">
        <f t="shared" ref="K9:K14" si="0">SUM(H9:J9)</f>
        <v>16</v>
      </c>
      <c r="L9" s="11" t="s">
        <v>49</v>
      </c>
    </row>
    <row r="10" spans="1:12" ht="39" x14ac:dyDescent="0.25">
      <c r="A10" s="8" t="s">
        <v>150</v>
      </c>
      <c r="B10" s="9" t="s">
        <v>151</v>
      </c>
      <c r="C10" s="8" t="s">
        <v>67</v>
      </c>
      <c r="D10" s="8" t="s">
        <v>31</v>
      </c>
      <c r="E10" s="8">
        <v>319</v>
      </c>
      <c r="F10" s="10">
        <v>177800</v>
      </c>
      <c r="G10" s="10">
        <v>177800</v>
      </c>
      <c r="H10" s="23">
        <v>8</v>
      </c>
      <c r="I10" s="23">
        <v>4</v>
      </c>
      <c r="J10" s="24">
        <v>4</v>
      </c>
      <c r="K10" s="24">
        <f t="shared" si="0"/>
        <v>16</v>
      </c>
      <c r="L10" s="11" t="s">
        <v>49</v>
      </c>
    </row>
    <row r="11" spans="1:12" x14ac:dyDescent="0.25">
      <c r="A11" s="8" t="s">
        <v>156</v>
      </c>
      <c r="B11" s="9" t="s">
        <v>157</v>
      </c>
      <c r="C11" s="8" t="s">
        <v>69</v>
      </c>
      <c r="D11" s="8" t="s">
        <v>70</v>
      </c>
      <c r="E11" s="8">
        <v>321</v>
      </c>
      <c r="F11" s="10">
        <v>60000</v>
      </c>
      <c r="G11" s="10">
        <v>60000</v>
      </c>
      <c r="H11" s="23">
        <v>8</v>
      </c>
      <c r="I11" s="23">
        <v>4</v>
      </c>
      <c r="J11" s="24">
        <v>4</v>
      </c>
      <c r="K11" s="24">
        <f t="shared" si="0"/>
        <v>16</v>
      </c>
      <c r="L11" s="11" t="s">
        <v>49</v>
      </c>
    </row>
    <row r="12" spans="1:12" x14ac:dyDescent="0.25">
      <c r="A12" s="8" t="s">
        <v>174</v>
      </c>
      <c r="B12" s="9" t="s">
        <v>175</v>
      </c>
      <c r="C12" s="8" t="s">
        <v>32</v>
      </c>
      <c r="D12" s="8" t="s">
        <v>33</v>
      </c>
      <c r="E12" s="8">
        <v>323</v>
      </c>
      <c r="F12" s="10">
        <v>95200</v>
      </c>
      <c r="G12" s="10">
        <v>95200</v>
      </c>
      <c r="H12" s="23">
        <v>8</v>
      </c>
      <c r="I12" s="23">
        <v>4</v>
      </c>
      <c r="J12" s="24">
        <v>4</v>
      </c>
      <c r="K12" s="24">
        <f t="shared" si="0"/>
        <v>16</v>
      </c>
      <c r="L12" s="11" t="s">
        <v>49</v>
      </c>
    </row>
    <row r="13" spans="1:12" ht="26.25" x14ac:dyDescent="0.25">
      <c r="A13" s="8" t="s">
        <v>181</v>
      </c>
      <c r="B13" s="9" t="s">
        <v>182</v>
      </c>
      <c r="C13" s="8" t="s">
        <v>74</v>
      </c>
      <c r="D13" s="8" t="s">
        <v>17</v>
      </c>
      <c r="E13" s="8">
        <v>342</v>
      </c>
      <c r="F13" s="10">
        <v>245000</v>
      </c>
      <c r="G13" s="10">
        <v>245000</v>
      </c>
      <c r="H13" s="23">
        <v>8</v>
      </c>
      <c r="I13" s="23">
        <v>4</v>
      </c>
      <c r="J13" s="24">
        <v>4</v>
      </c>
      <c r="K13" s="24">
        <f t="shared" si="0"/>
        <v>16</v>
      </c>
      <c r="L13" s="11" t="s">
        <v>49</v>
      </c>
    </row>
    <row r="14" spans="1:12" ht="15.75" customHeight="1" x14ac:dyDescent="0.25">
      <c r="A14" s="8" t="s">
        <v>239</v>
      </c>
      <c r="B14" s="9" t="s">
        <v>240</v>
      </c>
      <c r="C14" s="8" t="s">
        <v>8</v>
      </c>
      <c r="D14" s="8" t="s">
        <v>9</v>
      </c>
      <c r="E14" s="8">
        <v>444</v>
      </c>
      <c r="F14" s="10">
        <v>190160</v>
      </c>
      <c r="G14" s="27">
        <v>130160</v>
      </c>
      <c r="H14" s="23">
        <v>8</v>
      </c>
      <c r="I14" s="23">
        <v>4</v>
      </c>
      <c r="J14" s="24">
        <v>4</v>
      </c>
      <c r="K14" s="24">
        <f t="shared" si="0"/>
        <v>16</v>
      </c>
      <c r="L14" s="11" t="s">
        <v>49</v>
      </c>
    </row>
    <row r="15" spans="1:12" ht="15" customHeight="1" x14ac:dyDescent="0.25">
      <c r="A15" s="8" t="s">
        <v>258</v>
      </c>
      <c r="B15" s="9" t="s">
        <v>259</v>
      </c>
      <c r="C15" s="8" t="s">
        <v>80</v>
      </c>
      <c r="D15" s="8" t="s">
        <v>16</v>
      </c>
      <c r="E15" s="8">
        <v>832</v>
      </c>
      <c r="F15" s="10">
        <v>245100</v>
      </c>
      <c r="G15" s="10">
        <v>245100</v>
      </c>
      <c r="H15" s="24">
        <v>8</v>
      </c>
      <c r="I15" s="24">
        <v>4</v>
      </c>
      <c r="J15" s="24">
        <v>4</v>
      </c>
      <c r="K15" s="24">
        <v>16</v>
      </c>
      <c r="L15" s="11" t="s">
        <v>49</v>
      </c>
    </row>
    <row r="16" spans="1:12" x14ac:dyDescent="0.25">
      <c r="A16" s="8" t="s">
        <v>83</v>
      </c>
      <c r="B16" s="9" t="s">
        <v>84</v>
      </c>
      <c r="C16" s="8" t="s">
        <v>51</v>
      </c>
      <c r="D16" s="8" t="s">
        <v>52</v>
      </c>
      <c r="E16" s="8">
        <v>101</v>
      </c>
      <c r="F16" s="10">
        <v>245800</v>
      </c>
      <c r="G16" s="10">
        <v>245800</v>
      </c>
      <c r="H16" s="25">
        <v>8</v>
      </c>
      <c r="I16" s="25">
        <v>4</v>
      </c>
      <c r="J16" s="26">
        <v>3</v>
      </c>
      <c r="K16" s="35">
        <f t="shared" ref="K16:K21" si="1">SUM(H16:J16)</f>
        <v>15</v>
      </c>
      <c r="L16" s="11" t="s">
        <v>49</v>
      </c>
    </row>
    <row r="17" spans="1:13" ht="17.45" customHeight="1" x14ac:dyDescent="0.25">
      <c r="A17" s="8" t="s">
        <v>89</v>
      </c>
      <c r="B17" s="9" t="s">
        <v>90</v>
      </c>
      <c r="C17" s="8" t="s">
        <v>34</v>
      </c>
      <c r="D17" s="8" t="s">
        <v>35</v>
      </c>
      <c r="E17" s="8">
        <v>101</v>
      </c>
      <c r="F17" s="10">
        <v>122200</v>
      </c>
      <c r="G17" s="10">
        <v>122200</v>
      </c>
      <c r="H17" s="23">
        <v>7</v>
      </c>
      <c r="I17" s="23">
        <v>4</v>
      </c>
      <c r="J17" s="24">
        <v>4</v>
      </c>
      <c r="K17" s="24">
        <f t="shared" si="1"/>
        <v>15</v>
      </c>
      <c r="L17" s="11" t="s">
        <v>49</v>
      </c>
    </row>
    <row r="18" spans="1:13" x14ac:dyDescent="0.25">
      <c r="A18" s="8" t="s">
        <v>91</v>
      </c>
      <c r="B18" s="9" t="s">
        <v>92</v>
      </c>
      <c r="C18" s="8" t="s">
        <v>55</v>
      </c>
      <c r="D18" s="8" t="s">
        <v>56</v>
      </c>
      <c r="E18" s="8">
        <v>101</v>
      </c>
      <c r="F18" s="10">
        <v>137100</v>
      </c>
      <c r="G18" s="10">
        <v>137100</v>
      </c>
      <c r="H18" s="23">
        <v>8</v>
      </c>
      <c r="I18" s="23">
        <v>3</v>
      </c>
      <c r="J18" s="24">
        <v>4</v>
      </c>
      <c r="K18" s="24">
        <f t="shared" si="1"/>
        <v>15</v>
      </c>
      <c r="L18" s="11" t="s">
        <v>49</v>
      </c>
    </row>
    <row r="19" spans="1:13" x14ac:dyDescent="0.25">
      <c r="A19" s="8" t="s">
        <v>95</v>
      </c>
      <c r="B19" s="9" t="s">
        <v>96</v>
      </c>
      <c r="C19" s="8" t="s">
        <v>97</v>
      </c>
      <c r="D19" s="8" t="s">
        <v>98</v>
      </c>
      <c r="E19" s="8">
        <v>105</v>
      </c>
      <c r="F19" s="10">
        <v>103700</v>
      </c>
      <c r="G19" s="10">
        <v>103700</v>
      </c>
      <c r="H19" s="23">
        <v>7</v>
      </c>
      <c r="I19" s="23">
        <v>4</v>
      </c>
      <c r="J19" s="24">
        <v>4</v>
      </c>
      <c r="K19" s="24">
        <f t="shared" si="1"/>
        <v>15</v>
      </c>
      <c r="L19" s="11" t="s">
        <v>49</v>
      </c>
    </row>
    <row r="20" spans="1:13" ht="15.75" customHeight="1" x14ac:dyDescent="0.25">
      <c r="A20" s="8" t="s">
        <v>103</v>
      </c>
      <c r="B20" s="9" t="s">
        <v>104</v>
      </c>
      <c r="C20" s="8" t="s">
        <v>105</v>
      </c>
      <c r="D20" s="8" t="s">
        <v>106</v>
      </c>
      <c r="E20" s="8">
        <v>106</v>
      </c>
      <c r="F20" s="10">
        <v>131100</v>
      </c>
      <c r="G20" s="10">
        <v>131100</v>
      </c>
      <c r="H20" s="23">
        <v>7</v>
      </c>
      <c r="I20" s="23">
        <v>4</v>
      </c>
      <c r="J20" s="24">
        <v>4</v>
      </c>
      <c r="K20" s="24">
        <f t="shared" si="1"/>
        <v>15</v>
      </c>
      <c r="L20" s="11" t="s">
        <v>49</v>
      </c>
    </row>
    <row r="21" spans="1:13" ht="16.5" customHeight="1" x14ac:dyDescent="0.25">
      <c r="A21" s="8" t="s">
        <v>109</v>
      </c>
      <c r="B21" s="9" t="s">
        <v>110</v>
      </c>
      <c r="C21" s="8" t="s">
        <v>111</v>
      </c>
      <c r="D21" s="8" t="s">
        <v>17</v>
      </c>
      <c r="E21" s="8">
        <v>111</v>
      </c>
      <c r="F21" s="10">
        <v>59200</v>
      </c>
      <c r="G21" s="10">
        <v>59200</v>
      </c>
      <c r="H21" s="23">
        <v>7</v>
      </c>
      <c r="I21" s="23">
        <v>4</v>
      </c>
      <c r="J21" s="24">
        <v>4</v>
      </c>
      <c r="K21" s="24">
        <f t="shared" si="1"/>
        <v>15</v>
      </c>
      <c r="L21" s="11" t="s">
        <v>49</v>
      </c>
    </row>
    <row r="22" spans="1:13" ht="16.899999999999999" customHeight="1" x14ac:dyDescent="0.25">
      <c r="A22" s="8" t="s">
        <v>124</v>
      </c>
      <c r="B22" s="9" t="s">
        <v>125</v>
      </c>
      <c r="C22" s="8" t="s">
        <v>61</v>
      </c>
      <c r="D22" s="8" t="s">
        <v>18</v>
      </c>
      <c r="E22" s="8">
        <v>215</v>
      </c>
      <c r="F22" s="10">
        <v>130530</v>
      </c>
      <c r="G22" s="10">
        <v>130530</v>
      </c>
      <c r="H22" s="23">
        <v>8</v>
      </c>
      <c r="I22" s="23">
        <v>3</v>
      </c>
      <c r="J22" s="24">
        <v>4</v>
      </c>
      <c r="K22" s="34">
        <v>15</v>
      </c>
      <c r="L22" s="11" t="s">
        <v>49</v>
      </c>
    </row>
    <row r="23" spans="1:13" x14ac:dyDescent="0.25">
      <c r="A23" s="8" t="s">
        <v>133</v>
      </c>
      <c r="B23" s="9" t="s">
        <v>66</v>
      </c>
      <c r="C23" s="8" t="s">
        <v>134</v>
      </c>
      <c r="D23" s="8" t="s">
        <v>30</v>
      </c>
      <c r="E23" s="8">
        <v>218</v>
      </c>
      <c r="F23" s="10">
        <v>32000</v>
      </c>
      <c r="G23" s="10">
        <v>32000</v>
      </c>
      <c r="H23" s="23">
        <v>7</v>
      </c>
      <c r="I23" s="23">
        <v>4</v>
      </c>
      <c r="J23" s="24">
        <v>4</v>
      </c>
      <c r="K23" s="34">
        <v>15</v>
      </c>
      <c r="L23" s="11" t="s">
        <v>49</v>
      </c>
    </row>
    <row r="24" spans="1:13" ht="26.25" x14ac:dyDescent="0.25">
      <c r="A24" s="8" t="s">
        <v>137</v>
      </c>
      <c r="B24" s="9" t="s">
        <v>138</v>
      </c>
      <c r="C24" s="8" t="s">
        <v>21</v>
      </c>
      <c r="D24" s="8" t="s">
        <v>22</v>
      </c>
      <c r="E24" s="8">
        <v>240</v>
      </c>
      <c r="F24" s="10">
        <v>80000</v>
      </c>
      <c r="G24" s="10">
        <v>79999.88</v>
      </c>
      <c r="H24" s="23">
        <v>7</v>
      </c>
      <c r="I24" s="23">
        <v>4</v>
      </c>
      <c r="J24" s="24">
        <v>4</v>
      </c>
      <c r="K24" s="34">
        <v>15</v>
      </c>
      <c r="L24" s="11" t="s">
        <v>49</v>
      </c>
    </row>
    <row r="25" spans="1:13" x14ac:dyDescent="0.25">
      <c r="A25" s="8" t="s">
        <v>146</v>
      </c>
      <c r="B25" s="9" t="s">
        <v>147</v>
      </c>
      <c r="C25" s="8" t="s">
        <v>148</v>
      </c>
      <c r="D25" s="8" t="s">
        <v>149</v>
      </c>
      <c r="E25" s="8">
        <v>319</v>
      </c>
      <c r="F25" s="10">
        <v>36800</v>
      </c>
      <c r="G25" s="10">
        <v>36800</v>
      </c>
      <c r="H25" s="23">
        <v>8</v>
      </c>
      <c r="I25" s="23">
        <v>3</v>
      </c>
      <c r="J25" s="24">
        <v>4</v>
      </c>
      <c r="K25" s="24">
        <f>SUM(H25:J25)</f>
        <v>15</v>
      </c>
      <c r="L25" s="11" t="s">
        <v>49</v>
      </c>
      <c r="M25" s="5"/>
    </row>
    <row r="26" spans="1:13" x14ac:dyDescent="0.25">
      <c r="A26" s="8" t="s">
        <v>169</v>
      </c>
      <c r="B26" s="9" t="s">
        <v>170</v>
      </c>
      <c r="C26" s="8" t="s">
        <v>72</v>
      </c>
      <c r="D26" s="8" t="s">
        <v>16</v>
      </c>
      <c r="E26" s="8">
        <v>323</v>
      </c>
      <c r="F26" s="10">
        <v>85200</v>
      </c>
      <c r="G26" s="27">
        <v>82200</v>
      </c>
      <c r="H26" s="23">
        <v>8</v>
      </c>
      <c r="I26" s="23">
        <v>4</v>
      </c>
      <c r="J26" s="24">
        <v>3</v>
      </c>
      <c r="K26" s="24">
        <f>SUM(H26:J26)</f>
        <v>15</v>
      </c>
      <c r="L26" s="11" t="s">
        <v>49</v>
      </c>
    </row>
    <row r="27" spans="1:13" x14ac:dyDescent="0.25">
      <c r="A27" s="8" t="s">
        <v>199</v>
      </c>
      <c r="B27" s="9" t="s">
        <v>200</v>
      </c>
      <c r="C27" s="8" t="s">
        <v>15</v>
      </c>
      <c r="D27" s="8" t="s">
        <v>4</v>
      </c>
      <c r="E27" s="8">
        <v>409</v>
      </c>
      <c r="F27" s="10">
        <v>218800</v>
      </c>
      <c r="G27" s="10">
        <v>218800</v>
      </c>
      <c r="H27" s="23">
        <v>7</v>
      </c>
      <c r="I27" s="23">
        <v>4</v>
      </c>
      <c r="J27" s="24">
        <v>4</v>
      </c>
      <c r="K27" s="24">
        <f>SUM(H27:J27)</f>
        <v>15</v>
      </c>
      <c r="L27" s="11" t="s">
        <v>49</v>
      </c>
    </row>
    <row r="28" spans="1:13" x14ac:dyDescent="0.25">
      <c r="A28" s="8" t="s">
        <v>217</v>
      </c>
      <c r="B28" s="9" t="s">
        <v>218</v>
      </c>
      <c r="C28" s="8" t="s">
        <v>219</v>
      </c>
      <c r="D28" s="8" t="s">
        <v>220</v>
      </c>
      <c r="E28" s="8">
        <v>413</v>
      </c>
      <c r="F28" s="10">
        <v>117200</v>
      </c>
      <c r="G28" s="10">
        <v>117200</v>
      </c>
      <c r="H28" s="23">
        <v>7</v>
      </c>
      <c r="I28" s="23">
        <v>4</v>
      </c>
      <c r="J28" s="24">
        <v>4</v>
      </c>
      <c r="K28" s="24">
        <f>SUM(H28:J28)</f>
        <v>15</v>
      </c>
      <c r="L28" s="11" t="s">
        <v>49</v>
      </c>
    </row>
    <row r="29" spans="1:13" x14ac:dyDescent="0.25">
      <c r="A29" s="8" t="s">
        <v>255</v>
      </c>
      <c r="B29" s="9" t="s">
        <v>256</v>
      </c>
      <c r="C29" s="8" t="s">
        <v>28</v>
      </c>
      <c r="D29" s="8" t="s">
        <v>29</v>
      </c>
      <c r="E29" s="8">
        <v>832</v>
      </c>
      <c r="F29" s="10">
        <v>135144</v>
      </c>
      <c r="G29" s="10">
        <v>135144</v>
      </c>
      <c r="H29" s="24">
        <v>7</v>
      </c>
      <c r="I29" s="24">
        <v>4</v>
      </c>
      <c r="J29" s="24">
        <v>4</v>
      </c>
      <c r="K29" s="24">
        <v>15</v>
      </c>
      <c r="L29" s="11" t="s">
        <v>49</v>
      </c>
    </row>
    <row r="30" spans="1:13" x14ac:dyDescent="0.25">
      <c r="A30" s="8" t="s">
        <v>263</v>
      </c>
      <c r="B30" s="9" t="s">
        <v>264</v>
      </c>
      <c r="C30" s="8" t="s">
        <v>265</v>
      </c>
      <c r="D30" s="8" t="s">
        <v>12</v>
      </c>
      <c r="E30" s="8">
        <v>837</v>
      </c>
      <c r="F30" s="10">
        <v>42800</v>
      </c>
      <c r="G30" s="10">
        <v>42800</v>
      </c>
      <c r="H30" s="24">
        <v>7</v>
      </c>
      <c r="I30" s="24">
        <v>4</v>
      </c>
      <c r="J30" s="24">
        <v>4</v>
      </c>
      <c r="K30" s="24">
        <v>15</v>
      </c>
      <c r="L30" s="11" t="s">
        <v>49</v>
      </c>
    </row>
    <row r="31" spans="1:13" x14ac:dyDescent="0.25">
      <c r="A31" s="8" t="s">
        <v>99</v>
      </c>
      <c r="B31" s="9" t="s">
        <v>100</v>
      </c>
      <c r="C31" s="8" t="s">
        <v>101</v>
      </c>
      <c r="D31" s="8" t="s">
        <v>102</v>
      </c>
      <c r="E31" s="8">
        <v>106</v>
      </c>
      <c r="F31" s="10">
        <v>144200</v>
      </c>
      <c r="G31" s="10">
        <v>144200</v>
      </c>
      <c r="H31" s="23">
        <v>6</v>
      </c>
      <c r="I31" s="23">
        <v>4</v>
      </c>
      <c r="J31" s="24">
        <v>4</v>
      </c>
      <c r="K31" s="24">
        <f>SUM(H31:J31)</f>
        <v>14</v>
      </c>
      <c r="L31" s="11" t="s">
        <v>49</v>
      </c>
    </row>
    <row r="32" spans="1:13" x14ac:dyDescent="0.25">
      <c r="A32" s="8" t="s">
        <v>126</v>
      </c>
      <c r="B32" s="9" t="s">
        <v>127</v>
      </c>
      <c r="C32" s="8" t="s">
        <v>128</v>
      </c>
      <c r="D32" s="8" t="s">
        <v>4</v>
      </c>
      <c r="E32" s="8">
        <v>216</v>
      </c>
      <c r="F32" s="10">
        <v>92100</v>
      </c>
      <c r="G32" s="27">
        <v>85400</v>
      </c>
      <c r="H32" s="23">
        <v>7</v>
      </c>
      <c r="I32" s="23">
        <v>4</v>
      </c>
      <c r="J32" s="24">
        <v>3</v>
      </c>
      <c r="K32" s="34">
        <v>14</v>
      </c>
      <c r="L32" s="11" t="s">
        <v>49</v>
      </c>
    </row>
    <row r="33" spans="1:13" x14ac:dyDescent="0.25">
      <c r="A33" s="8" t="s">
        <v>129</v>
      </c>
      <c r="B33" s="9" t="s">
        <v>130</v>
      </c>
      <c r="C33" s="8" t="s">
        <v>62</v>
      </c>
      <c r="D33" s="8" t="s">
        <v>63</v>
      </c>
      <c r="E33" s="8">
        <v>216</v>
      </c>
      <c r="F33" s="10">
        <v>144000</v>
      </c>
      <c r="G33" s="27">
        <v>130940</v>
      </c>
      <c r="H33" s="23">
        <v>7</v>
      </c>
      <c r="I33" s="23">
        <v>4</v>
      </c>
      <c r="J33" s="24">
        <v>3</v>
      </c>
      <c r="K33" s="34">
        <v>14</v>
      </c>
      <c r="L33" s="11" t="s">
        <v>49</v>
      </c>
    </row>
    <row r="34" spans="1:13" ht="26.25" x14ac:dyDescent="0.25">
      <c r="A34" s="8" t="s">
        <v>135</v>
      </c>
      <c r="B34" s="9" t="s">
        <v>136</v>
      </c>
      <c r="C34" s="8" t="s">
        <v>11</v>
      </c>
      <c r="D34" s="8" t="s">
        <v>12</v>
      </c>
      <c r="E34" s="8">
        <v>240</v>
      </c>
      <c r="F34" s="10">
        <v>250000</v>
      </c>
      <c r="G34" s="27">
        <v>209318</v>
      </c>
      <c r="H34" s="23">
        <v>7</v>
      </c>
      <c r="I34" s="23">
        <v>4</v>
      </c>
      <c r="J34" s="24">
        <v>3</v>
      </c>
      <c r="K34" s="34">
        <v>14</v>
      </c>
      <c r="L34" s="11" t="s">
        <v>49</v>
      </c>
    </row>
    <row r="35" spans="1:13" x14ac:dyDescent="0.25">
      <c r="A35" s="8" t="s">
        <v>152</v>
      </c>
      <c r="B35" s="9" t="s">
        <v>153</v>
      </c>
      <c r="C35" s="8" t="s">
        <v>68</v>
      </c>
      <c r="D35" s="8" t="s">
        <v>14</v>
      </c>
      <c r="E35" s="8">
        <v>320</v>
      </c>
      <c r="F35" s="28">
        <v>53400</v>
      </c>
      <c r="G35" s="27">
        <v>43400</v>
      </c>
      <c r="H35" s="23">
        <v>8</v>
      </c>
      <c r="I35" s="23">
        <v>4</v>
      </c>
      <c r="J35" s="24">
        <v>2</v>
      </c>
      <c r="K35" s="24">
        <f t="shared" ref="K35:K44" si="2">SUM(H35:J35)</f>
        <v>14</v>
      </c>
      <c r="L35" s="11" t="s">
        <v>49</v>
      </c>
    </row>
    <row r="36" spans="1:13" ht="26.25" x14ac:dyDescent="0.25">
      <c r="A36" s="8" t="s">
        <v>167</v>
      </c>
      <c r="B36" s="9" t="s">
        <v>168</v>
      </c>
      <c r="C36" s="8" t="s">
        <v>71</v>
      </c>
      <c r="D36" s="8" t="s">
        <v>16</v>
      </c>
      <c r="E36" s="8">
        <v>323</v>
      </c>
      <c r="F36" s="10">
        <v>98600</v>
      </c>
      <c r="G36" s="27">
        <v>85200</v>
      </c>
      <c r="H36" s="23">
        <v>8</v>
      </c>
      <c r="I36" s="23">
        <v>4</v>
      </c>
      <c r="J36" s="24">
        <v>2</v>
      </c>
      <c r="K36" s="24">
        <f t="shared" si="2"/>
        <v>14</v>
      </c>
      <c r="L36" s="11" t="s">
        <v>49</v>
      </c>
    </row>
    <row r="37" spans="1:13" ht="26.25" x14ac:dyDescent="0.25">
      <c r="A37" s="8" t="s">
        <v>171</v>
      </c>
      <c r="B37" s="9" t="s">
        <v>172</v>
      </c>
      <c r="C37" s="8" t="s">
        <v>173</v>
      </c>
      <c r="D37" s="8" t="s">
        <v>30</v>
      </c>
      <c r="E37" s="8">
        <v>323</v>
      </c>
      <c r="F37" s="10">
        <v>225500</v>
      </c>
      <c r="G37" s="27">
        <v>200500</v>
      </c>
      <c r="H37" s="23">
        <v>8</v>
      </c>
      <c r="I37" s="23">
        <v>4</v>
      </c>
      <c r="J37" s="24">
        <v>2</v>
      </c>
      <c r="K37" s="24">
        <f t="shared" si="2"/>
        <v>14</v>
      </c>
      <c r="L37" s="11" t="s">
        <v>49</v>
      </c>
    </row>
    <row r="38" spans="1:13" x14ac:dyDescent="0.25">
      <c r="A38" s="8" t="s">
        <v>176</v>
      </c>
      <c r="B38" s="9" t="s">
        <v>177</v>
      </c>
      <c r="C38" s="8" t="s">
        <v>73</v>
      </c>
      <c r="D38" s="8" t="s">
        <v>12</v>
      </c>
      <c r="E38" s="8">
        <v>323</v>
      </c>
      <c r="F38" s="10">
        <v>168696</v>
      </c>
      <c r="G38" s="10">
        <v>168696</v>
      </c>
      <c r="H38" s="23">
        <v>8</v>
      </c>
      <c r="I38" s="23">
        <v>4</v>
      </c>
      <c r="J38" s="24">
        <v>2</v>
      </c>
      <c r="K38" s="24">
        <f t="shared" si="2"/>
        <v>14</v>
      </c>
      <c r="L38" s="11" t="s">
        <v>49</v>
      </c>
    </row>
    <row r="39" spans="1:13" ht="26.25" x14ac:dyDescent="0.25">
      <c r="A39" s="8" t="s">
        <v>178</v>
      </c>
      <c r="B39" s="9" t="s">
        <v>179</v>
      </c>
      <c r="C39" s="8" t="s">
        <v>180</v>
      </c>
      <c r="D39" s="8" t="s">
        <v>13</v>
      </c>
      <c r="E39" s="8">
        <v>324</v>
      </c>
      <c r="F39" s="10">
        <v>185400</v>
      </c>
      <c r="G39" s="27">
        <v>138600</v>
      </c>
      <c r="H39" s="23">
        <v>8</v>
      </c>
      <c r="I39" s="23">
        <v>4</v>
      </c>
      <c r="J39" s="24">
        <v>2</v>
      </c>
      <c r="K39" s="24">
        <f t="shared" si="2"/>
        <v>14</v>
      </c>
      <c r="L39" s="11" t="s">
        <v>49</v>
      </c>
    </row>
    <row r="40" spans="1:13" x14ac:dyDescent="0.25">
      <c r="A40" s="8" t="s">
        <v>183</v>
      </c>
      <c r="B40" s="9" t="s">
        <v>184</v>
      </c>
      <c r="C40" s="8" t="s">
        <v>185</v>
      </c>
      <c r="D40" s="8" t="s">
        <v>186</v>
      </c>
      <c r="E40" s="8">
        <v>402</v>
      </c>
      <c r="F40" s="10">
        <v>190400</v>
      </c>
      <c r="G40" s="10">
        <v>190400</v>
      </c>
      <c r="H40" s="23">
        <v>6</v>
      </c>
      <c r="I40" s="23">
        <v>4</v>
      </c>
      <c r="J40" s="24">
        <v>4</v>
      </c>
      <c r="K40" s="24">
        <f t="shared" si="2"/>
        <v>14</v>
      </c>
      <c r="L40" s="11" t="s">
        <v>49</v>
      </c>
    </row>
    <row r="41" spans="1:13" ht="26.25" x14ac:dyDescent="0.25">
      <c r="A41" s="8" t="s">
        <v>187</v>
      </c>
      <c r="B41" s="9" t="s">
        <v>75</v>
      </c>
      <c r="C41" s="8" t="s">
        <v>19</v>
      </c>
      <c r="D41" s="8" t="s">
        <v>20</v>
      </c>
      <c r="E41" s="8">
        <v>403</v>
      </c>
      <c r="F41" s="10">
        <v>204000</v>
      </c>
      <c r="G41" s="10">
        <v>204000</v>
      </c>
      <c r="H41" s="23">
        <v>6</v>
      </c>
      <c r="I41" s="23">
        <v>4</v>
      </c>
      <c r="J41" s="24">
        <v>4</v>
      </c>
      <c r="K41" s="24">
        <f t="shared" si="2"/>
        <v>14</v>
      </c>
      <c r="L41" s="11" t="s">
        <v>49</v>
      </c>
    </row>
    <row r="42" spans="1:13" x14ac:dyDescent="0.25">
      <c r="A42" s="8" t="s">
        <v>188</v>
      </c>
      <c r="B42" s="9" t="s">
        <v>189</v>
      </c>
      <c r="C42" s="8" t="s">
        <v>76</v>
      </c>
      <c r="D42" s="8" t="s">
        <v>77</v>
      </c>
      <c r="E42" s="8">
        <v>403</v>
      </c>
      <c r="F42" s="10">
        <v>26800</v>
      </c>
      <c r="G42" s="10">
        <v>26800</v>
      </c>
      <c r="H42" s="23">
        <v>6</v>
      </c>
      <c r="I42" s="23">
        <v>4</v>
      </c>
      <c r="J42" s="24">
        <v>4</v>
      </c>
      <c r="K42" s="24">
        <f t="shared" si="2"/>
        <v>14</v>
      </c>
      <c r="L42" s="11" t="s">
        <v>49</v>
      </c>
      <c r="M42" s="5"/>
    </row>
    <row r="43" spans="1:13" x14ac:dyDescent="0.25">
      <c r="A43" s="8" t="s">
        <v>190</v>
      </c>
      <c r="B43" s="9" t="s">
        <v>191</v>
      </c>
      <c r="C43" s="8" t="s">
        <v>192</v>
      </c>
      <c r="D43" s="8" t="s">
        <v>10</v>
      </c>
      <c r="E43" s="8">
        <v>409</v>
      </c>
      <c r="F43" s="10">
        <v>68600</v>
      </c>
      <c r="G43" s="27">
        <v>53600</v>
      </c>
      <c r="H43" s="23">
        <v>6</v>
      </c>
      <c r="I43" s="23">
        <v>4</v>
      </c>
      <c r="J43" s="24">
        <v>4</v>
      </c>
      <c r="K43" s="24">
        <f t="shared" si="2"/>
        <v>14</v>
      </c>
      <c r="L43" s="11" t="s">
        <v>49</v>
      </c>
    </row>
    <row r="44" spans="1:13" x14ac:dyDescent="0.25">
      <c r="A44" s="8" t="s">
        <v>209</v>
      </c>
      <c r="B44" s="9" t="s">
        <v>210</v>
      </c>
      <c r="C44" s="8" t="s">
        <v>211</v>
      </c>
      <c r="D44" s="8" t="s">
        <v>212</v>
      </c>
      <c r="E44" s="8">
        <v>413</v>
      </c>
      <c r="F44" s="10">
        <v>57200</v>
      </c>
      <c r="G44" s="10">
        <v>57200</v>
      </c>
      <c r="H44" s="23">
        <v>6</v>
      </c>
      <c r="I44" s="23">
        <v>4</v>
      </c>
      <c r="J44" s="24">
        <v>4</v>
      </c>
      <c r="K44" s="24">
        <f t="shared" si="2"/>
        <v>14</v>
      </c>
      <c r="L44" s="11" t="s">
        <v>49</v>
      </c>
    </row>
    <row r="45" spans="1:13" ht="26.25" x14ac:dyDescent="0.25">
      <c r="A45" s="8" t="s">
        <v>266</v>
      </c>
      <c r="B45" s="9" t="s">
        <v>267</v>
      </c>
      <c r="C45" s="8" t="s">
        <v>268</v>
      </c>
      <c r="D45" s="8" t="s">
        <v>269</v>
      </c>
      <c r="E45" s="8">
        <v>837</v>
      </c>
      <c r="F45" s="10">
        <v>95600</v>
      </c>
      <c r="G45" s="27">
        <v>85600</v>
      </c>
      <c r="H45" s="24">
        <v>8</v>
      </c>
      <c r="I45" s="24">
        <v>3</v>
      </c>
      <c r="J45" s="24">
        <v>3</v>
      </c>
      <c r="K45" s="24">
        <v>14</v>
      </c>
      <c r="L45" s="11" t="s">
        <v>49</v>
      </c>
    </row>
    <row r="46" spans="1:13" ht="26.25" x14ac:dyDescent="0.25">
      <c r="A46" s="8" t="s">
        <v>113</v>
      </c>
      <c r="B46" s="9" t="s">
        <v>114</v>
      </c>
      <c r="C46" s="8" t="s">
        <v>115</v>
      </c>
      <c r="D46" s="8" t="s">
        <v>14</v>
      </c>
      <c r="E46" s="8">
        <v>111</v>
      </c>
      <c r="F46" s="10">
        <v>108820</v>
      </c>
      <c r="G46" s="10">
        <v>108820</v>
      </c>
      <c r="H46" s="23">
        <v>7</v>
      </c>
      <c r="I46" s="23">
        <v>3</v>
      </c>
      <c r="J46" s="24">
        <v>3</v>
      </c>
      <c r="K46" s="24">
        <f t="shared" ref="K46:K51" si="3">SUM(H46:J46)</f>
        <v>13</v>
      </c>
      <c r="L46" s="11" t="s">
        <v>49</v>
      </c>
    </row>
    <row r="47" spans="1:13" ht="15.75" customHeight="1" x14ac:dyDescent="0.25">
      <c r="A47" s="8" t="s">
        <v>162</v>
      </c>
      <c r="B47" s="9" t="s">
        <v>163</v>
      </c>
      <c r="C47" s="8" t="s">
        <v>164</v>
      </c>
      <c r="D47" s="8" t="s">
        <v>54</v>
      </c>
      <c r="E47" s="8">
        <v>322</v>
      </c>
      <c r="F47" s="10">
        <v>96280</v>
      </c>
      <c r="G47" s="10">
        <v>96280</v>
      </c>
      <c r="H47" s="23">
        <v>8</v>
      </c>
      <c r="I47" s="23">
        <v>3</v>
      </c>
      <c r="J47" s="24">
        <v>2</v>
      </c>
      <c r="K47" s="24">
        <f t="shared" si="3"/>
        <v>13</v>
      </c>
      <c r="L47" s="11" t="s">
        <v>49</v>
      </c>
    </row>
    <row r="48" spans="1:13" ht="14.25" customHeight="1" x14ac:dyDescent="0.25">
      <c r="A48" s="8" t="s">
        <v>165</v>
      </c>
      <c r="B48" s="9" t="s">
        <v>166</v>
      </c>
      <c r="C48" s="8" t="s">
        <v>25</v>
      </c>
      <c r="D48" s="8" t="s">
        <v>26</v>
      </c>
      <c r="E48" s="8">
        <v>323</v>
      </c>
      <c r="F48" s="10">
        <v>195385</v>
      </c>
      <c r="G48" s="27">
        <v>170400</v>
      </c>
      <c r="H48" s="23">
        <v>7</v>
      </c>
      <c r="I48" s="23">
        <v>4</v>
      </c>
      <c r="J48" s="24">
        <v>2</v>
      </c>
      <c r="K48" s="24">
        <f t="shared" si="3"/>
        <v>13</v>
      </c>
      <c r="L48" s="11" t="s">
        <v>49</v>
      </c>
    </row>
    <row r="49" spans="1:12" ht="15" customHeight="1" x14ac:dyDescent="0.25">
      <c r="A49" s="8" t="s">
        <v>193</v>
      </c>
      <c r="B49" s="9" t="s">
        <v>194</v>
      </c>
      <c r="C49" s="8" t="s">
        <v>195</v>
      </c>
      <c r="D49" s="8" t="s">
        <v>37</v>
      </c>
      <c r="E49" s="8">
        <v>409</v>
      </c>
      <c r="F49" s="10">
        <v>79000</v>
      </c>
      <c r="G49" s="27">
        <v>67000</v>
      </c>
      <c r="H49" s="23">
        <v>5</v>
      </c>
      <c r="I49" s="23">
        <v>4</v>
      </c>
      <c r="J49" s="24">
        <v>4</v>
      </c>
      <c r="K49" s="24">
        <f t="shared" si="3"/>
        <v>13</v>
      </c>
      <c r="L49" s="11" t="s">
        <v>49</v>
      </c>
    </row>
    <row r="50" spans="1:12" ht="13.15" customHeight="1" x14ac:dyDescent="0.25">
      <c r="A50" s="8" t="s">
        <v>204</v>
      </c>
      <c r="B50" s="9" t="s">
        <v>205</v>
      </c>
      <c r="C50" s="8" t="s">
        <v>27</v>
      </c>
      <c r="D50" s="8" t="s">
        <v>26</v>
      </c>
      <c r="E50" s="8">
        <v>409</v>
      </c>
      <c r="F50" s="10">
        <v>69000</v>
      </c>
      <c r="G50" s="27">
        <v>67000</v>
      </c>
      <c r="H50" s="23">
        <v>5</v>
      </c>
      <c r="I50" s="23">
        <v>4</v>
      </c>
      <c r="J50" s="24">
        <v>4</v>
      </c>
      <c r="K50" s="24">
        <f t="shared" si="3"/>
        <v>13</v>
      </c>
      <c r="L50" s="11" t="s">
        <v>49</v>
      </c>
    </row>
    <row r="51" spans="1:12" ht="14.45" customHeight="1" x14ac:dyDescent="0.25">
      <c r="A51" s="8" t="s">
        <v>241</v>
      </c>
      <c r="B51" s="9" t="s">
        <v>242</v>
      </c>
      <c r="C51" s="8" t="s">
        <v>78</v>
      </c>
      <c r="D51" s="8" t="s">
        <v>16</v>
      </c>
      <c r="E51" s="8">
        <v>445</v>
      </c>
      <c r="F51" s="10">
        <v>116220</v>
      </c>
      <c r="G51" s="27">
        <v>114220</v>
      </c>
      <c r="H51" s="23">
        <v>5</v>
      </c>
      <c r="I51" s="23">
        <v>4</v>
      </c>
      <c r="J51" s="24">
        <v>4</v>
      </c>
      <c r="K51" s="24">
        <f t="shared" si="3"/>
        <v>13</v>
      </c>
      <c r="L51" s="11" t="s">
        <v>49</v>
      </c>
    </row>
    <row r="52" spans="1:12" x14ac:dyDescent="0.25">
      <c r="A52" s="8" t="s">
        <v>270</v>
      </c>
      <c r="B52" s="9" t="s">
        <v>271</v>
      </c>
      <c r="C52" s="8" t="s">
        <v>272</v>
      </c>
      <c r="D52" s="8" t="s">
        <v>145</v>
      </c>
      <c r="E52" s="8">
        <v>837</v>
      </c>
      <c r="F52" s="10">
        <v>76732</v>
      </c>
      <c r="G52" s="10">
        <v>76732</v>
      </c>
      <c r="H52" s="24">
        <v>6</v>
      </c>
      <c r="I52" s="24">
        <v>3</v>
      </c>
      <c r="J52" s="24">
        <v>4</v>
      </c>
      <c r="K52" s="24">
        <v>13</v>
      </c>
      <c r="L52" s="11" t="s">
        <v>49</v>
      </c>
    </row>
    <row r="53" spans="1:12" x14ac:dyDescent="0.25">
      <c r="A53" s="8" t="s">
        <v>116</v>
      </c>
      <c r="B53" s="9" t="s">
        <v>117</v>
      </c>
      <c r="C53" s="8" t="s">
        <v>118</v>
      </c>
      <c r="D53" s="8" t="s">
        <v>119</v>
      </c>
      <c r="E53" s="8">
        <v>112</v>
      </c>
      <c r="F53" s="10">
        <v>78940</v>
      </c>
      <c r="G53" s="10">
        <v>78940</v>
      </c>
      <c r="H53" s="23">
        <v>6</v>
      </c>
      <c r="I53" s="23">
        <v>3</v>
      </c>
      <c r="J53" s="24">
        <v>3</v>
      </c>
      <c r="K53" s="24">
        <f t="shared" ref="K53:K64" si="4">SUM(H53:J53)</f>
        <v>12</v>
      </c>
      <c r="L53" s="11" t="s">
        <v>49</v>
      </c>
    </row>
    <row r="54" spans="1:12" ht="15" customHeight="1" x14ac:dyDescent="0.25">
      <c r="A54" s="8" t="s">
        <v>213</v>
      </c>
      <c r="B54" s="9" t="s">
        <v>214</v>
      </c>
      <c r="C54" s="8" t="s">
        <v>215</v>
      </c>
      <c r="D54" s="8" t="s">
        <v>216</v>
      </c>
      <c r="E54" s="8">
        <v>413</v>
      </c>
      <c r="F54" s="10">
        <v>142200</v>
      </c>
      <c r="G54" s="27">
        <v>134200</v>
      </c>
      <c r="H54" s="23">
        <v>4</v>
      </c>
      <c r="I54" s="23">
        <v>4</v>
      </c>
      <c r="J54" s="24">
        <v>4</v>
      </c>
      <c r="K54" s="24">
        <f t="shared" si="4"/>
        <v>12</v>
      </c>
      <c r="L54" s="11" t="s">
        <v>49</v>
      </c>
    </row>
    <row r="55" spans="1:12" ht="13.5" customHeight="1" x14ac:dyDescent="0.25">
      <c r="A55" s="8" t="s">
        <v>221</v>
      </c>
      <c r="B55" s="9" t="s">
        <v>222</v>
      </c>
      <c r="C55" s="8" t="s">
        <v>223</v>
      </c>
      <c r="D55" s="8" t="s">
        <v>14</v>
      </c>
      <c r="E55" s="8">
        <v>413</v>
      </c>
      <c r="F55" s="10">
        <v>141400</v>
      </c>
      <c r="G55" s="27">
        <v>133400</v>
      </c>
      <c r="H55" s="23">
        <v>4</v>
      </c>
      <c r="I55" s="23">
        <v>4</v>
      </c>
      <c r="J55" s="24">
        <v>4</v>
      </c>
      <c r="K55" s="24">
        <f t="shared" si="4"/>
        <v>12</v>
      </c>
      <c r="L55" s="11" t="s">
        <v>49</v>
      </c>
    </row>
    <row r="56" spans="1:12" ht="14.45" customHeight="1" x14ac:dyDescent="0.25">
      <c r="A56" s="8" t="s">
        <v>227</v>
      </c>
      <c r="B56" s="9" t="s">
        <v>228</v>
      </c>
      <c r="C56" s="8" t="s">
        <v>229</v>
      </c>
      <c r="D56" s="8" t="s">
        <v>14</v>
      </c>
      <c r="E56" s="8">
        <v>444</v>
      </c>
      <c r="F56" s="10">
        <v>194600</v>
      </c>
      <c r="G56" s="10">
        <v>194600</v>
      </c>
      <c r="H56" s="23">
        <v>4</v>
      </c>
      <c r="I56" s="23">
        <v>4</v>
      </c>
      <c r="J56" s="24">
        <v>4</v>
      </c>
      <c r="K56" s="24">
        <f t="shared" si="4"/>
        <v>12</v>
      </c>
      <c r="L56" s="11" t="s">
        <v>49</v>
      </c>
    </row>
    <row r="57" spans="1:12" x14ac:dyDescent="0.25">
      <c r="A57" s="8" t="s">
        <v>243</v>
      </c>
      <c r="B57" s="9" t="s">
        <v>244</v>
      </c>
      <c r="C57" s="8" t="s">
        <v>245</v>
      </c>
      <c r="D57" s="8" t="s">
        <v>17</v>
      </c>
      <c r="E57" s="8">
        <v>445</v>
      </c>
      <c r="F57" s="10">
        <v>115820</v>
      </c>
      <c r="G57" s="27">
        <v>90820</v>
      </c>
      <c r="H57" s="23">
        <v>4</v>
      </c>
      <c r="I57" s="23">
        <v>4</v>
      </c>
      <c r="J57" s="24">
        <v>4</v>
      </c>
      <c r="K57" s="24">
        <f t="shared" si="4"/>
        <v>12</v>
      </c>
      <c r="L57" s="11" t="s">
        <v>49</v>
      </c>
    </row>
    <row r="58" spans="1:12" ht="14.25" customHeight="1" x14ac:dyDescent="0.25">
      <c r="A58" s="8" t="s">
        <v>246</v>
      </c>
      <c r="B58" s="9" t="s">
        <v>247</v>
      </c>
      <c r="C58" s="8" t="s">
        <v>248</v>
      </c>
      <c r="D58" s="8" t="s">
        <v>64</v>
      </c>
      <c r="E58" s="8">
        <v>445</v>
      </c>
      <c r="F58" s="10">
        <v>109400</v>
      </c>
      <c r="G58" s="27">
        <v>96000</v>
      </c>
      <c r="H58" s="23">
        <v>4</v>
      </c>
      <c r="I58" s="23">
        <v>4</v>
      </c>
      <c r="J58" s="24">
        <v>4</v>
      </c>
      <c r="K58" s="24">
        <f t="shared" si="4"/>
        <v>12</v>
      </c>
      <c r="L58" s="11" t="s">
        <v>49</v>
      </c>
    </row>
    <row r="59" spans="1:12" x14ac:dyDescent="0.25">
      <c r="A59" s="8" t="s">
        <v>85</v>
      </c>
      <c r="B59" s="9" t="s">
        <v>86</v>
      </c>
      <c r="C59" s="8" t="s">
        <v>87</v>
      </c>
      <c r="D59" s="8" t="s">
        <v>88</v>
      </c>
      <c r="E59" s="8">
        <v>101</v>
      </c>
      <c r="F59" s="10">
        <v>25400</v>
      </c>
      <c r="G59" s="10">
        <v>25400</v>
      </c>
      <c r="H59" s="23">
        <v>5</v>
      </c>
      <c r="I59" s="23">
        <v>2</v>
      </c>
      <c r="J59" s="24">
        <v>4</v>
      </c>
      <c r="K59" s="24">
        <f t="shared" si="4"/>
        <v>11</v>
      </c>
      <c r="L59" s="11" t="s">
        <v>49</v>
      </c>
    </row>
    <row r="60" spans="1:12" ht="26.25" x14ac:dyDescent="0.25">
      <c r="A60" s="8" t="s">
        <v>120</v>
      </c>
      <c r="B60" s="9" t="s">
        <v>121</v>
      </c>
      <c r="C60" s="8" t="s">
        <v>122</v>
      </c>
      <c r="D60" s="8" t="s">
        <v>123</v>
      </c>
      <c r="E60" s="8">
        <v>126</v>
      </c>
      <c r="F60" s="10">
        <v>250000</v>
      </c>
      <c r="G60" s="10">
        <v>250000</v>
      </c>
      <c r="H60" s="23">
        <v>4</v>
      </c>
      <c r="I60" s="23">
        <v>4</v>
      </c>
      <c r="J60" s="24">
        <v>3</v>
      </c>
      <c r="K60" s="24">
        <f t="shared" si="4"/>
        <v>11</v>
      </c>
      <c r="L60" s="11" t="s">
        <v>49</v>
      </c>
    </row>
    <row r="61" spans="1:12" x14ac:dyDescent="0.25">
      <c r="A61" s="8" t="s">
        <v>154</v>
      </c>
      <c r="B61" s="9" t="s">
        <v>155</v>
      </c>
      <c r="C61" s="8" t="s">
        <v>5</v>
      </c>
      <c r="D61" s="8" t="s">
        <v>6</v>
      </c>
      <c r="E61" s="8">
        <v>321</v>
      </c>
      <c r="F61" s="10">
        <v>110200</v>
      </c>
      <c r="G61" s="27">
        <v>60100</v>
      </c>
      <c r="H61" s="23">
        <v>7</v>
      </c>
      <c r="I61" s="23">
        <v>3</v>
      </c>
      <c r="J61" s="24">
        <v>1</v>
      </c>
      <c r="K61" s="24">
        <f t="shared" si="4"/>
        <v>11</v>
      </c>
      <c r="L61" s="11" t="s">
        <v>49</v>
      </c>
    </row>
    <row r="62" spans="1:12" ht="15.75" customHeight="1" x14ac:dyDescent="0.25">
      <c r="A62" s="8" t="s">
        <v>158</v>
      </c>
      <c r="B62" s="9" t="s">
        <v>159</v>
      </c>
      <c r="C62" s="8" t="s">
        <v>160</v>
      </c>
      <c r="D62" s="8" t="s">
        <v>161</v>
      </c>
      <c r="E62" s="8">
        <v>321</v>
      </c>
      <c r="F62" s="10">
        <v>154000</v>
      </c>
      <c r="G62" s="27">
        <v>85400</v>
      </c>
      <c r="H62" s="23">
        <v>6</v>
      </c>
      <c r="I62" s="23">
        <v>3</v>
      </c>
      <c r="J62" s="24">
        <v>2</v>
      </c>
      <c r="K62" s="24">
        <f t="shared" si="4"/>
        <v>11</v>
      </c>
      <c r="L62" s="11" t="s">
        <v>49</v>
      </c>
    </row>
    <row r="63" spans="1:12" x14ac:dyDescent="0.25">
      <c r="A63" s="8" t="s">
        <v>196</v>
      </c>
      <c r="B63" s="9" t="s">
        <v>197</v>
      </c>
      <c r="C63" s="8" t="s">
        <v>198</v>
      </c>
      <c r="D63" s="8" t="s">
        <v>10</v>
      </c>
      <c r="E63" s="8">
        <v>409</v>
      </c>
      <c r="F63" s="10">
        <v>80960</v>
      </c>
      <c r="G63" s="27">
        <v>37520</v>
      </c>
      <c r="H63" s="23">
        <v>5</v>
      </c>
      <c r="I63" s="23">
        <v>3</v>
      </c>
      <c r="J63" s="24">
        <v>3</v>
      </c>
      <c r="K63" s="24">
        <f t="shared" si="4"/>
        <v>11</v>
      </c>
      <c r="L63" s="11" t="s">
        <v>49</v>
      </c>
    </row>
    <row r="64" spans="1:12" x14ac:dyDescent="0.25">
      <c r="A64" s="8" t="s">
        <v>206</v>
      </c>
      <c r="B64" s="9" t="s">
        <v>207</v>
      </c>
      <c r="C64" s="8" t="s">
        <v>208</v>
      </c>
      <c r="D64" s="8" t="s">
        <v>26</v>
      </c>
      <c r="E64" s="8">
        <v>409</v>
      </c>
      <c r="F64" s="10">
        <v>205400</v>
      </c>
      <c r="G64" s="27">
        <v>128500</v>
      </c>
      <c r="H64" s="23">
        <v>5</v>
      </c>
      <c r="I64" s="23">
        <v>3</v>
      </c>
      <c r="J64" s="24">
        <v>3</v>
      </c>
      <c r="K64" s="24">
        <f t="shared" si="4"/>
        <v>11</v>
      </c>
      <c r="L64" s="11" t="s">
        <v>49</v>
      </c>
    </row>
    <row r="65" spans="1:12" ht="26.25" x14ac:dyDescent="0.25">
      <c r="A65" s="8" t="s">
        <v>257</v>
      </c>
      <c r="B65" s="9" t="s">
        <v>81</v>
      </c>
      <c r="C65" s="8" t="s">
        <v>82</v>
      </c>
      <c r="D65" s="8" t="s">
        <v>37</v>
      </c>
      <c r="E65" s="8">
        <v>832</v>
      </c>
      <c r="F65" s="10">
        <v>114100</v>
      </c>
      <c r="G65" s="27">
        <v>94100</v>
      </c>
      <c r="H65" s="24">
        <v>7</v>
      </c>
      <c r="I65" s="24">
        <v>1</v>
      </c>
      <c r="J65" s="24">
        <v>3</v>
      </c>
      <c r="K65" s="24">
        <v>11</v>
      </c>
      <c r="L65" s="11" t="s">
        <v>49</v>
      </c>
    </row>
    <row r="66" spans="1:12" ht="15.75" thickBot="1" x14ac:dyDescent="0.3">
      <c r="A66" s="16" t="s">
        <v>260</v>
      </c>
      <c r="B66" s="17" t="s">
        <v>261</v>
      </c>
      <c r="C66" s="16" t="s">
        <v>262</v>
      </c>
      <c r="D66" s="16" t="s">
        <v>235</v>
      </c>
      <c r="E66" s="16">
        <v>837</v>
      </c>
      <c r="F66" s="18">
        <v>88800</v>
      </c>
      <c r="G66" s="32">
        <v>40800</v>
      </c>
      <c r="H66" s="33">
        <v>4</v>
      </c>
      <c r="I66" s="33">
        <v>4</v>
      </c>
      <c r="J66" s="33">
        <v>3</v>
      </c>
      <c r="K66" s="33">
        <v>11</v>
      </c>
      <c r="L66" s="19" t="s">
        <v>49</v>
      </c>
    </row>
    <row r="67" spans="1:12" ht="26.25" x14ac:dyDescent="0.25">
      <c r="A67" s="12" t="s">
        <v>139</v>
      </c>
      <c r="B67" s="13" t="s">
        <v>140</v>
      </c>
      <c r="C67" s="12" t="s">
        <v>141</v>
      </c>
      <c r="D67" s="12" t="s">
        <v>13</v>
      </c>
      <c r="E67" s="12">
        <v>319</v>
      </c>
      <c r="F67" s="14">
        <v>64080</v>
      </c>
      <c r="G67" s="29">
        <v>0</v>
      </c>
      <c r="H67" s="30">
        <v>4</v>
      </c>
      <c r="I67" s="30">
        <v>2</v>
      </c>
      <c r="J67" s="31">
        <v>4</v>
      </c>
      <c r="K67" s="31">
        <f t="shared" ref="K67:K74" si="5">SUM(H67:J67)</f>
        <v>10</v>
      </c>
      <c r="L67" s="15" t="s">
        <v>50</v>
      </c>
    </row>
    <row r="68" spans="1:12" x14ac:dyDescent="0.25">
      <c r="A68" s="8" t="s">
        <v>201</v>
      </c>
      <c r="B68" s="9" t="s">
        <v>202</v>
      </c>
      <c r="C68" s="8" t="s">
        <v>203</v>
      </c>
      <c r="D68" s="8" t="s">
        <v>14</v>
      </c>
      <c r="E68" s="8">
        <v>409</v>
      </c>
      <c r="F68" s="10">
        <v>97000</v>
      </c>
      <c r="G68" s="27">
        <v>0</v>
      </c>
      <c r="H68" s="23">
        <v>6</v>
      </c>
      <c r="I68" s="23">
        <v>2</v>
      </c>
      <c r="J68" s="24">
        <v>2</v>
      </c>
      <c r="K68" s="24">
        <f t="shared" si="5"/>
        <v>10</v>
      </c>
      <c r="L68" s="11" t="s">
        <v>50</v>
      </c>
    </row>
    <row r="69" spans="1:12" x14ac:dyDescent="0.25">
      <c r="A69" s="8" t="s">
        <v>224</v>
      </c>
      <c r="B69" s="9" t="s">
        <v>225</v>
      </c>
      <c r="C69" s="8" t="s">
        <v>226</v>
      </c>
      <c r="D69" s="8" t="s">
        <v>7</v>
      </c>
      <c r="E69" s="8">
        <v>444</v>
      </c>
      <c r="F69" s="10">
        <v>26700</v>
      </c>
      <c r="G69" s="27">
        <v>0</v>
      </c>
      <c r="H69" s="23">
        <v>4</v>
      </c>
      <c r="I69" s="23">
        <v>4</v>
      </c>
      <c r="J69" s="24">
        <v>2</v>
      </c>
      <c r="K69" s="24">
        <f t="shared" si="5"/>
        <v>10</v>
      </c>
      <c r="L69" s="11" t="s">
        <v>50</v>
      </c>
    </row>
    <row r="70" spans="1:12" ht="26.25" x14ac:dyDescent="0.25">
      <c r="A70" s="8" t="s">
        <v>230</v>
      </c>
      <c r="B70" s="9" t="s">
        <v>231</v>
      </c>
      <c r="C70" s="8" t="s">
        <v>23</v>
      </c>
      <c r="D70" s="8" t="s">
        <v>24</v>
      </c>
      <c r="E70" s="8">
        <v>444</v>
      </c>
      <c r="F70" s="10">
        <v>166100</v>
      </c>
      <c r="G70" s="27">
        <v>0</v>
      </c>
      <c r="H70" s="23">
        <v>4</v>
      </c>
      <c r="I70" s="23">
        <v>4</v>
      </c>
      <c r="J70" s="24">
        <v>2</v>
      </c>
      <c r="K70" s="24">
        <f t="shared" si="5"/>
        <v>10</v>
      </c>
      <c r="L70" s="11" t="s">
        <v>50</v>
      </c>
    </row>
    <row r="71" spans="1:12" x14ac:dyDescent="0.25">
      <c r="A71" s="8" t="s">
        <v>232</v>
      </c>
      <c r="B71" s="9" t="s">
        <v>233</v>
      </c>
      <c r="C71" s="8" t="s">
        <v>234</v>
      </c>
      <c r="D71" s="8" t="s">
        <v>235</v>
      </c>
      <c r="E71" s="8">
        <v>444</v>
      </c>
      <c r="F71" s="10">
        <v>188360</v>
      </c>
      <c r="G71" s="27">
        <v>0</v>
      </c>
      <c r="H71" s="23">
        <v>4</v>
      </c>
      <c r="I71" s="23">
        <v>4</v>
      </c>
      <c r="J71" s="24">
        <v>2</v>
      </c>
      <c r="K71" s="24">
        <f t="shared" si="5"/>
        <v>10</v>
      </c>
      <c r="L71" s="11" t="s">
        <v>50</v>
      </c>
    </row>
    <row r="72" spans="1:12" x14ac:dyDescent="0.25">
      <c r="A72" s="8" t="s">
        <v>236</v>
      </c>
      <c r="B72" s="9" t="s">
        <v>237</v>
      </c>
      <c r="C72" s="8" t="s">
        <v>238</v>
      </c>
      <c r="D72" s="8" t="s">
        <v>52</v>
      </c>
      <c r="E72" s="8">
        <v>444</v>
      </c>
      <c r="F72" s="10">
        <v>249998</v>
      </c>
      <c r="G72" s="27">
        <v>0</v>
      </c>
      <c r="H72" s="23">
        <v>4</v>
      </c>
      <c r="I72" s="23">
        <v>4</v>
      </c>
      <c r="J72" s="24">
        <v>2</v>
      </c>
      <c r="K72" s="24">
        <f t="shared" si="5"/>
        <v>10</v>
      </c>
      <c r="L72" s="11" t="s">
        <v>50</v>
      </c>
    </row>
    <row r="73" spans="1:12" x14ac:dyDescent="0.25">
      <c r="A73" s="8" t="s">
        <v>249</v>
      </c>
      <c r="B73" s="9" t="s">
        <v>250</v>
      </c>
      <c r="C73" s="8" t="s">
        <v>251</v>
      </c>
      <c r="D73" s="8" t="s">
        <v>252</v>
      </c>
      <c r="E73" s="8">
        <v>445</v>
      </c>
      <c r="F73" s="10">
        <v>39100</v>
      </c>
      <c r="G73" s="27">
        <v>0</v>
      </c>
      <c r="H73" s="24">
        <v>3</v>
      </c>
      <c r="I73" s="24">
        <v>4</v>
      </c>
      <c r="J73" s="24">
        <v>3</v>
      </c>
      <c r="K73" s="24">
        <f t="shared" si="5"/>
        <v>10</v>
      </c>
      <c r="L73" s="11" t="s">
        <v>50</v>
      </c>
    </row>
    <row r="74" spans="1:12" x14ac:dyDescent="0.25">
      <c r="A74" s="8" t="s">
        <v>253</v>
      </c>
      <c r="B74" s="9" t="s">
        <v>254</v>
      </c>
      <c r="C74" s="8" t="s">
        <v>79</v>
      </c>
      <c r="D74" s="8" t="s">
        <v>7</v>
      </c>
      <c r="E74" s="8">
        <v>445</v>
      </c>
      <c r="F74" s="10">
        <v>30480</v>
      </c>
      <c r="G74" s="27">
        <v>0</v>
      </c>
      <c r="H74" s="24">
        <v>3</v>
      </c>
      <c r="I74" s="24">
        <v>4</v>
      </c>
      <c r="J74" s="24">
        <v>3</v>
      </c>
      <c r="K74" s="24">
        <f t="shared" si="5"/>
        <v>10</v>
      </c>
      <c r="L74" s="11" t="s">
        <v>50</v>
      </c>
    </row>
    <row r="75" spans="1:12" x14ac:dyDescent="0.25">
      <c r="F75" s="21">
        <f>SUM(F5:F74)</f>
        <v>8707885</v>
      </c>
      <c r="G75" s="22">
        <f>SUM(G5:G74)</f>
        <v>7199999.8799999999</v>
      </c>
    </row>
  </sheetData>
  <sortState ref="A5:L74">
    <sortCondition descending="1" ref="K5:K74"/>
    <sortCondition ref="E5:E74"/>
  </sortState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Fialova Jana</cp:lastModifiedBy>
  <cp:lastPrinted>2016-02-18T10:32:51Z</cp:lastPrinted>
  <dcterms:created xsi:type="dcterms:W3CDTF">2014-02-03T12:49:58Z</dcterms:created>
  <dcterms:modified xsi:type="dcterms:W3CDTF">2016-02-18T12:03:14Z</dcterms:modified>
</cp:coreProperties>
</file>