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alova\Documents\IGA\PIGA 2020\Prihlasky 2020 a hodnoceni\"/>
    </mc:Choice>
  </mc:AlternateContent>
  <bookViews>
    <workbookView xWindow="480" yWindow="240" windowWidth="23250" windowHeight="12465"/>
  </bookViews>
  <sheets>
    <sheet name="Prehledprojektu" sheetId="1" r:id="rId1"/>
  </sheets>
  <calcPr calcId="162913"/>
</workbook>
</file>

<file path=xl/calcChain.xml><?xml version="1.0" encoding="utf-8"?>
<calcChain xmlns="http://schemas.openxmlformats.org/spreadsheetml/2006/main">
  <c r="F76" i="1" l="1"/>
  <c r="G76" i="1"/>
  <c r="K45" i="1"/>
  <c r="K69" i="1"/>
  <c r="K5" i="1"/>
  <c r="K37" i="1"/>
  <c r="K46" i="1"/>
  <c r="K47" i="1"/>
  <c r="K57" i="1"/>
  <c r="K58" i="1"/>
  <c r="K59" i="1"/>
  <c r="K21" i="1"/>
  <c r="K38" i="1"/>
  <c r="K39" i="1"/>
  <c r="K22" i="1"/>
  <c r="K48" i="1"/>
  <c r="K60" i="1"/>
  <c r="K67" i="1"/>
  <c r="K23" i="1"/>
  <c r="K70" i="1"/>
  <c r="K71" i="1"/>
  <c r="K72" i="1"/>
  <c r="K6" i="1"/>
  <c r="K24" i="1"/>
  <c r="K25" i="1"/>
  <c r="K26" i="1"/>
  <c r="K73" i="1"/>
  <c r="K27" i="1"/>
  <c r="K74" i="1"/>
  <c r="K7" i="1"/>
  <c r="K8" i="1"/>
  <c r="K49" i="1"/>
  <c r="K9" i="1"/>
  <c r="K10" i="1"/>
  <c r="K11" i="1"/>
  <c r="K12" i="1"/>
  <c r="K13" i="1"/>
  <c r="K50" i="1"/>
  <c r="K28" i="1"/>
  <c r="K29" i="1"/>
  <c r="K30" i="1"/>
  <c r="K31" i="1"/>
  <c r="K14" i="1"/>
  <c r="K32" i="1"/>
  <c r="K15" i="1"/>
  <c r="K51" i="1"/>
  <c r="K61" i="1"/>
  <c r="K16" i="1"/>
  <c r="K40" i="1"/>
  <c r="K41" i="1"/>
  <c r="K52" i="1"/>
  <c r="K42" i="1"/>
  <c r="K68" i="1"/>
  <c r="K43" i="1"/>
  <c r="K64" i="1"/>
  <c r="K17" i="1"/>
  <c r="K53" i="1"/>
  <c r="K44" i="1"/>
  <c r="K54" i="1"/>
  <c r="K65" i="1"/>
  <c r="K55" i="1"/>
  <c r="K66" i="1"/>
  <c r="K62" i="1"/>
  <c r="K56" i="1"/>
  <c r="K75" i="1"/>
  <c r="K33" i="1"/>
  <c r="K34" i="1"/>
  <c r="K18" i="1"/>
  <c r="K63" i="1"/>
  <c r="K35" i="1"/>
  <c r="K36" i="1"/>
  <c r="K19" i="1"/>
  <c r="K20" i="1" l="1"/>
  <c r="K79" i="1" l="1"/>
</calcChain>
</file>

<file path=xl/sharedStrings.xml><?xml version="1.0" encoding="utf-8"?>
<sst xmlns="http://schemas.openxmlformats.org/spreadsheetml/2006/main" count="378" uniqueCount="284">
  <si>
    <t>dotace</t>
  </si>
  <si>
    <t>v Kč</t>
  </si>
  <si>
    <t>Lenka</t>
  </si>
  <si>
    <t>Eva</t>
  </si>
  <si>
    <t>Martin</t>
  </si>
  <si>
    <t>Jan</t>
  </si>
  <si>
    <t>Pavel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</si>
  <si>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</si>
  <si>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</si>
  <si>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</si>
  <si>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</si>
  <si>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</si>
  <si>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</si>
  <si>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</si>
  <si>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</si>
  <si>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</si>
  <si>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</si>
  <si>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</si>
  <si>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</si>
  <si>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</si>
  <si>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Ondřej</t>
  </si>
  <si>
    <t>Rubešová</t>
  </si>
  <si>
    <t>Kateřina</t>
  </si>
  <si>
    <t>Jakeš</t>
  </si>
  <si>
    <t>Vít</t>
  </si>
  <si>
    <t>Radek</t>
  </si>
  <si>
    <t>Chemický kroužek</t>
  </si>
  <si>
    <t>Veronika</t>
  </si>
  <si>
    <t>Poustka</t>
  </si>
  <si>
    <t>Pánek</t>
  </si>
  <si>
    <t>Havlík</t>
  </si>
  <si>
    <t>Tereza</t>
  </si>
  <si>
    <t>Sedmidubský</t>
  </si>
  <si>
    <t>David</t>
  </si>
  <si>
    <t>Budka</t>
  </si>
  <si>
    <t>Vurm</t>
  </si>
  <si>
    <t>Zuzana</t>
  </si>
  <si>
    <t>Kania</t>
  </si>
  <si>
    <t>Patrik</t>
  </si>
  <si>
    <t>Semináře pro učitele základních škol a středoškolské pedagogy</t>
  </si>
  <si>
    <t>Šimůnek</t>
  </si>
  <si>
    <t>Kotrba</t>
  </si>
  <si>
    <t>Staš</t>
  </si>
  <si>
    <t>Vagenknechtová</t>
  </si>
  <si>
    <t>Alice</t>
  </si>
  <si>
    <t>Hana</t>
  </si>
  <si>
    <t>Rippelová</t>
  </si>
  <si>
    <t>Panovská</t>
  </si>
  <si>
    <t>Zdeňka</t>
  </si>
  <si>
    <t>Cejpek</t>
  </si>
  <si>
    <t>Karel</t>
  </si>
  <si>
    <t>Randová</t>
  </si>
  <si>
    <t>Alena</t>
  </si>
  <si>
    <t>Tokárová</t>
  </si>
  <si>
    <t>Viola</t>
  </si>
  <si>
    <t>Jitka</t>
  </si>
  <si>
    <t>Janovská</t>
  </si>
  <si>
    <t>Drahoslava</t>
  </si>
  <si>
    <t>Nekvindová</t>
  </si>
  <si>
    <t>Pavla</t>
  </si>
  <si>
    <t>Markéta</t>
  </si>
  <si>
    <t>Inovace Elektronického rozcestníku doktoranda a vytvoření dalších opor pro studenty DSP</t>
  </si>
  <si>
    <t>Dohnalová</t>
  </si>
  <si>
    <t>Tajnaiová</t>
  </si>
  <si>
    <t>Lucia</t>
  </si>
  <si>
    <t>Lovecká</t>
  </si>
  <si>
    <t>Petra</t>
  </si>
  <si>
    <t>Pivoňka</t>
  </si>
  <si>
    <t>Prouza</t>
  </si>
  <si>
    <t>Sýkora</t>
  </si>
  <si>
    <t>Šiškanova</t>
  </si>
  <si>
    <t>Taťjana</t>
  </si>
  <si>
    <t>Vrbka</t>
  </si>
  <si>
    <t>Kohout</t>
  </si>
  <si>
    <t>Výběrový seminář k Matematice B</t>
  </si>
  <si>
    <t>Zikmundová</t>
  </si>
  <si>
    <t>Kotková</t>
  </si>
  <si>
    <t>PIGA 2020 - hodnocení - pořadí</t>
  </si>
  <si>
    <t>C1_VSCHT_2020_028</t>
  </si>
  <si>
    <t>Videopřednášky z Obecné a anorganické chemie I - 2.díl</t>
  </si>
  <si>
    <t>C1_VSCHT_2020_031</t>
  </si>
  <si>
    <t>General and Inorganic Chemistry I pro novou akreditaci - rozšíření náplně</t>
  </si>
  <si>
    <t>C1_VSCHT_2020_068</t>
  </si>
  <si>
    <t>Skripta: Modernizace laboratorních úloh předmětů Laboratoř specializace a Laboratoř oboru chemie a technologie materiálů</t>
  </si>
  <si>
    <t>Mazánek</t>
  </si>
  <si>
    <t>Vlastimil</t>
  </si>
  <si>
    <t>C1_VSCHT_2020_074</t>
  </si>
  <si>
    <t>Úprava výukových materiálů a testových úloh pro nový předmět Chemické a bilanční výpočty.</t>
  </si>
  <si>
    <t>C1_VSCHT_2020_075</t>
  </si>
  <si>
    <t>Překlad úloh v generátoru testů OACh II do angličtiny</t>
  </si>
  <si>
    <t>C1_VSCHT_2020_012</t>
  </si>
  <si>
    <t>Inovace výuky předmětu Úvod do chemických technologií - anorganická část</t>
  </si>
  <si>
    <t>Zlámal</t>
  </si>
  <si>
    <t>C1_VSCHT_2020_038</t>
  </si>
  <si>
    <t>Zapojení studentů do překladu vybraných výukových materiálů do anglického jazyka</t>
  </si>
  <si>
    <t>Carda</t>
  </si>
  <si>
    <t>Michal</t>
  </si>
  <si>
    <t>C1_VSCHT_2020_066</t>
  </si>
  <si>
    <t>Zavedení nové laboratorní úlohy: Tribologie pro magisterský obor Kovové materiály</t>
  </si>
  <si>
    <t>Průša</t>
  </si>
  <si>
    <t>Filip</t>
  </si>
  <si>
    <t>C1_VSCHT_2020_069</t>
  </si>
  <si>
    <t>E-learningové materiály pro předmět Technologie keramiky</t>
  </si>
  <si>
    <t>Pabst</t>
  </si>
  <si>
    <t>Willi</t>
  </si>
  <si>
    <t>C1_VSCHT_2020_072</t>
  </si>
  <si>
    <t>E-learningové materiály pro předmět Historie chemie a materiálů</t>
  </si>
  <si>
    <t>Uhlířová</t>
  </si>
  <si>
    <t>C1_VSCHT_2020_005</t>
  </si>
  <si>
    <t>Inovace souhrnných a zkouškových testů pro předmět Organické chemie B</t>
  </si>
  <si>
    <t>C1_VSCHT_2020_006</t>
  </si>
  <si>
    <t>Skripta: Strukturní analýza</t>
  </si>
  <si>
    <t>C1_VSCHT_2020_037</t>
  </si>
  <si>
    <t>Inovace předmětu Laboratoř organické chemie II</t>
  </si>
  <si>
    <t>Himl</t>
  </si>
  <si>
    <t>C1_VSCHT_2020_017</t>
  </si>
  <si>
    <t>Rozšíření a inovace předmětů vyučovaných v anglickém jazyce - pro předměty zajišťované Ústavem organické technologie</t>
  </si>
  <si>
    <t>Veselý</t>
  </si>
  <si>
    <t>C1_VSCHT_2020_035</t>
  </si>
  <si>
    <t>PROJEKTOVĚ ORIENTOVANÉ VYUČOVÁNÍ V TECHNICKÝCH PŘEDMĚTECH JAKO PŘÍPRAVA PRO VĚDECKO-VÝZKUMNOU ČINNOST.</t>
  </si>
  <si>
    <t>Vyskočilová</t>
  </si>
  <si>
    <t>Eliška</t>
  </si>
  <si>
    <t>C1_VSCHT_2020_030</t>
  </si>
  <si>
    <t>C1_VSCHT_2020_032</t>
  </si>
  <si>
    <t>Nová skripta pro výuku předmětů Genomika: algoritmy a analýza a Analýza genové exprese</t>
  </si>
  <si>
    <t>Pfeiferová</t>
  </si>
  <si>
    <t>Lucie</t>
  </si>
  <si>
    <t>C1_VSCHT_2020_018</t>
  </si>
  <si>
    <t>Rozšíření výukových materiálů pro předmět Speciální analýza paliv a jejich překlad do anglického jazyka</t>
  </si>
  <si>
    <t>C1_VSCHT_2020_050</t>
  </si>
  <si>
    <t>Tvorba e-learningového kurzu k předmětu AM215015 „Fuel Processing and Utilization“</t>
  </si>
  <si>
    <t>Šimáček</t>
  </si>
  <si>
    <t>C1_VSCHT_2020_003</t>
  </si>
  <si>
    <t>Inovace předmětu Přeprava a distribuce plynu</t>
  </si>
  <si>
    <t>Hlinčík</t>
  </si>
  <si>
    <t>Tomáš</t>
  </si>
  <si>
    <t>C1_VSCHT_2020_007</t>
  </si>
  <si>
    <t>Inovace a rozšíření studijních opor předmětu Hodnocení rizik v technických procesech</t>
  </si>
  <si>
    <t>C1_VSCHT_2020_022</t>
  </si>
  <si>
    <t>Překlad výukových materiálů předmětu Změna Klimatu do anglického jazyka</t>
  </si>
  <si>
    <t>Purkarová</t>
  </si>
  <si>
    <t>C1_VSCHT_2020_055</t>
  </si>
  <si>
    <t>Tvorba výukových studijních podkladů k předmětu „Zachycování, skladování a využití oxidu uhličitého“ - B216008</t>
  </si>
  <si>
    <t>Ciahotný</t>
  </si>
  <si>
    <t>C1_VSCHT_2020_023</t>
  </si>
  <si>
    <t>Model anaerobního fermentoru pro pedagogické a demonstrační účely</t>
  </si>
  <si>
    <t>Andreides</t>
  </si>
  <si>
    <t>Dominik</t>
  </si>
  <si>
    <t>C1_VSCHT_2020_013</t>
  </si>
  <si>
    <t>Skripta: "Toxikologie a ekotoxikologie I"</t>
  </si>
  <si>
    <t>Mcgachy</t>
  </si>
  <si>
    <t>C1_VSCHT_2020_019</t>
  </si>
  <si>
    <t>Inovace předmětu Modelování pro ochranu životního prostředí</t>
  </si>
  <si>
    <t>C1_VSCHT_2020_063</t>
  </si>
  <si>
    <t>Doplňující studijní materiály k předmětům Laboratoř ekotoxikologie a Toxikologie a ekotoxikologie</t>
  </si>
  <si>
    <t>C1_VSCHT_2020_065</t>
  </si>
  <si>
    <t>Inovace předmětu Laboratoř ekotoxikologie a tvorba nových multimediálních materiálů do e-learningu</t>
  </si>
  <si>
    <t>C1_VSCHT_2020_004</t>
  </si>
  <si>
    <t>Inovace výuky předmětu Biotechnologie v potravinářském průmyslu a jeho analogu v angličtině Biotechnology in Food Industry</t>
  </si>
  <si>
    <t>Patáková</t>
  </si>
  <si>
    <t>C1_VSCHT_2020_039</t>
  </si>
  <si>
    <t>Příprava výukových materiálů k předmětu Biologie II</t>
  </si>
  <si>
    <t>Branská</t>
  </si>
  <si>
    <t>Barbora</t>
  </si>
  <si>
    <t>C1_VSCHT_2020_043</t>
  </si>
  <si>
    <t>Inovace předmětu Kultivační techniky a modelování bioprocesů - nová úloha Testování látek s protinádorovými účinky v lidských tkáňových buňkách</t>
  </si>
  <si>
    <t>Křížová</t>
  </si>
  <si>
    <t>Ivana</t>
  </si>
  <si>
    <t>C1_VSCHT_2020_021</t>
  </si>
  <si>
    <t>Tvorba automaticky generovaných zápočtových testů pro předmět Seminář z biochemie I (N320003)/Biochemie I (B320001)</t>
  </si>
  <si>
    <t>Benešová</t>
  </si>
  <si>
    <t>C1_VSCHT_2020_027</t>
  </si>
  <si>
    <t>Kompletace uzavřených zkouškových testů pro předmět Mikrobiologie N320009</t>
  </si>
  <si>
    <t>C1_VSCHT_2020_034</t>
  </si>
  <si>
    <t>Tvorba cvičných a testových otázek pro předmět Syntetická biologie a geneticky modifikované organismy v modulu Moodle</t>
  </si>
  <si>
    <t>Viktorová</t>
  </si>
  <si>
    <t>C1_VSCHT_2020_041</t>
  </si>
  <si>
    <t>Příprava materiálů pro cvičení k předmětu Biofyzikální chemie M320001</t>
  </si>
  <si>
    <t>Purkrtová</t>
  </si>
  <si>
    <t>Zita</t>
  </si>
  <si>
    <t>C1_VSCHT_2020_020</t>
  </si>
  <si>
    <t>Cereální chemie a technologie II</t>
  </si>
  <si>
    <t>Jurkaninová</t>
  </si>
  <si>
    <t>C1_VSCHT_2020_011</t>
  </si>
  <si>
    <t>Skripta: Studijní materiály předmětu Special Food Analysis</t>
  </si>
  <si>
    <t>C1_VSCHT_2020_036</t>
  </si>
  <si>
    <t>Inovace Laboratoří kontroly potravinářských surovin a výrobků</t>
  </si>
  <si>
    <t>Schulzová</t>
  </si>
  <si>
    <t>Věra</t>
  </si>
  <si>
    <t>C1_VSCHT_2020_040</t>
  </si>
  <si>
    <t>Inovace a rozšíření studijních opor předmětu Chemie potravinových surovin a výrobků</t>
  </si>
  <si>
    <t>C1_VSCHT_2020_045</t>
  </si>
  <si>
    <t>Nové zaměření předmětu Senzorická analýza</t>
  </si>
  <si>
    <t>C1_VSCHT_2020_046</t>
  </si>
  <si>
    <t>Skripta: Tvorba studijních materiálů pro cvičení předmětu Chemie potravin</t>
  </si>
  <si>
    <t>Bělková</t>
  </si>
  <si>
    <t>Beverly</t>
  </si>
  <si>
    <t>C1_VSCHT_2020_056</t>
  </si>
  <si>
    <t>Skripta: Inovace předmětu Statistické zpracování dat</t>
  </si>
  <si>
    <t>Drábová</t>
  </si>
  <si>
    <t>C1_VSCHT_2020_059</t>
  </si>
  <si>
    <t>Inovace studijních opor pro výuku předmětu Výživa a výživová politika</t>
  </si>
  <si>
    <t>C1_VSCHT_2020_062</t>
  </si>
  <si>
    <t>Inovace přednášek pro předmět Analýza biologicky aktivních látek</t>
  </si>
  <si>
    <t>Dvořáková</t>
  </si>
  <si>
    <t>Darina</t>
  </si>
  <si>
    <t>C1_VSCHT_2020_016</t>
  </si>
  <si>
    <t>Inovace předmětu M324008 Teorie spotřebitele</t>
  </si>
  <si>
    <t>C1_VSCHT_2020_002</t>
  </si>
  <si>
    <t>Modelový systém pro snadnou přípravu piva v domácích podmínkách</t>
  </si>
  <si>
    <t>C1_VSCHT_2020_057</t>
  </si>
  <si>
    <t>Inovace předmětu izolace a identifikace přírodních látek</t>
  </si>
  <si>
    <t>Prokudina</t>
  </si>
  <si>
    <t>Elena</t>
  </si>
  <si>
    <t>C1_VSCHT_2020_009</t>
  </si>
  <si>
    <t>Skripta: Sbírka laboratorních úloh z atomové spektrometrie / Atomic spectrometry laboratory tasks</t>
  </si>
  <si>
    <t>Kaňa</t>
  </si>
  <si>
    <t>Antonín</t>
  </si>
  <si>
    <t>C1_VSCHT_2020_014</t>
  </si>
  <si>
    <t>Skripta: Vytvoření náplně předmětu Separační metody pro doktorandy</t>
  </si>
  <si>
    <t>C1_VSCHT_2020_029</t>
  </si>
  <si>
    <t>Vytvoření doktorského předmětu P402018 Odhalování padělků (léčiv, kosmetiky, potravin)</t>
  </si>
  <si>
    <t>Setnička</t>
  </si>
  <si>
    <t>Vladimír</t>
  </si>
  <si>
    <t>C1_VSCHT_2020_042</t>
  </si>
  <si>
    <t>E-learning předmětu Elektroanalytické metody (celková inovace stávajícího předmětu)</t>
  </si>
  <si>
    <t>C1_VSCHT_2020_058</t>
  </si>
  <si>
    <t>Trestná činnost v digitálním prostoru</t>
  </si>
  <si>
    <t>Urban</t>
  </si>
  <si>
    <t>Štěpán</t>
  </si>
  <si>
    <t>C1_VSCHT_2020_060</t>
  </si>
  <si>
    <t>Vytvoření nových doktorských předmětů P402016 Vysoce rozlišená spektroskopie a P402003 Nové techniky molekulové spektroskopie</t>
  </si>
  <si>
    <t>C1_VSCHT_2020_071</t>
  </si>
  <si>
    <t>Vytvoření nového předmětu Základy forenzních databází</t>
  </si>
  <si>
    <t>Uhlíková</t>
  </si>
  <si>
    <t>C1_VSCHT_2020_048</t>
  </si>
  <si>
    <t>AUDIOVIZUÁLNÍ ZÁZNAM PŘEDNÁŠEK PŘEDMĚTU FYZIKÁLNÍ CHEMIE I</t>
  </si>
  <si>
    <t>C1_VSCHT_2020_051</t>
  </si>
  <si>
    <t>Skripta: Výpočty ve fyzikální chemii I – e-learningový materiál</t>
  </si>
  <si>
    <t>C1_VSCHT_2020_052</t>
  </si>
  <si>
    <t>Skripta: Výpočetní příklady pro předmět Fyzikální chemie II – e-learningový materiál</t>
  </si>
  <si>
    <t>Morávek</t>
  </si>
  <si>
    <t>C1_VSCHT_2020_053</t>
  </si>
  <si>
    <t>Výroba 3D modelů pro podporu výuky předmětu Fyzikální chemie I</t>
  </si>
  <si>
    <t>Suchan</t>
  </si>
  <si>
    <t>Jiří</t>
  </si>
  <si>
    <t>C1_VSCHT_2020_064</t>
  </si>
  <si>
    <t>Inovace předmětu Laboratoř speciálních metod fyzikální chemie: Úvod do optické spektroskopie</t>
  </si>
  <si>
    <t>Zakl</t>
  </si>
  <si>
    <t>Richard</t>
  </si>
  <si>
    <t>C1_VSCHT_2020_008</t>
  </si>
  <si>
    <t>Elektronické studijní pomůcky pro doktorský předmět Bioreaktory/Bioreactors</t>
  </si>
  <si>
    <t>Přibyl</t>
  </si>
  <si>
    <t>C1_VSCHT_2020_033</t>
  </si>
  <si>
    <t>Tvorba a inovace materiálů k bakalářskému programu NANO</t>
  </si>
  <si>
    <t>C1_VSCHT_2020_044</t>
  </si>
  <si>
    <t>Tvorba demonstračních modelů chemicko-inženýrských aparátů</t>
  </si>
  <si>
    <t>Haidl</t>
  </si>
  <si>
    <t>C1_VSCHT_2020_010</t>
  </si>
  <si>
    <t>C1_VSCHT_2020_025</t>
  </si>
  <si>
    <t>Scripta: Komplexní proměnná</t>
  </si>
  <si>
    <t>Hejna</t>
  </si>
  <si>
    <t>Bohdan</t>
  </si>
  <si>
    <t>C1_VSCHT_2020_049</t>
  </si>
  <si>
    <t>Příprava elektronických materiálů pro sjednocení cvičení z předmětu Matematika A</t>
  </si>
  <si>
    <t>Háková</t>
  </si>
  <si>
    <t>C1_VSCHT_2020_067</t>
  </si>
  <si>
    <t>Tvorba elektronických výukových materiálů pro práci se statistickým softwarem R k předmětu Aplikovaná statistik</t>
  </si>
  <si>
    <t>C1_VSCHT_2020_026</t>
  </si>
  <si>
    <t>Modifikace koncepce Laboratoře fyziky v návaznosti na nově akreditované studijní plány</t>
  </si>
  <si>
    <t>Fišer</t>
  </si>
  <si>
    <t>Ladislav</t>
  </si>
  <si>
    <t>C1_VSCHT_2020_061</t>
  </si>
  <si>
    <t>Inovace laboratorní výuky: Tlakové snímače pro řídicí systémy</t>
  </si>
  <si>
    <t>Kopecký</t>
  </si>
  <si>
    <t>Dušan</t>
  </si>
  <si>
    <t>C1_VSCHT_2020_001</t>
  </si>
  <si>
    <t>C1_VSCHT_2020_024</t>
  </si>
  <si>
    <t>Běstvinka a Podzimní škola učitelů chemie</t>
  </si>
  <si>
    <t>C1_VSCHT_2020_047</t>
  </si>
  <si>
    <t>C2_VSCHT_2020_001</t>
  </si>
  <si>
    <t>Motivační podpora pedagogické práce studentek a studentů DSP 2020</t>
  </si>
  <si>
    <t>Řešitel projektu</t>
  </si>
  <si>
    <t>Ústav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</si>
</sst>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7">
    <xf numFmtId="0" fontId="0" fillId="0" borderId="0" xfId="0"/>
    <xf numFmtId="0" fontId="0" fillId="33" borderId="0" xfId="0" applyFill="1"/>
    <xf numFmtId="0" fontId="19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9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9" fillId="35" borderId="10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0" fillId="35" borderId="10" xfId="0" applyFont="1" applyFill="1" applyBorder="1" applyAlignment="1">
      <alignment horizontal="center" vertical="center"/>
    </xf>
    <xf numFmtId="0" fontId="21" fillId="36" borderId="17" xfId="0" applyFont="1" applyFill="1" applyBorder="1"/>
    <xf numFmtId="0" fontId="21" fillId="36" borderId="17" xfId="0" applyFont="1" applyFill="1" applyBorder="1" applyAlignment="1">
      <alignment wrapText="1"/>
    </xf>
    <xf numFmtId="3" fontId="21" fillId="36" borderId="17" xfId="0" applyNumberFormat="1" applyFont="1" applyFill="1" applyBorder="1" applyAlignment="1">
      <alignment horizontal="right"/>
    </xf>
    <xf numFmtId="0" fontId="21" fillId="36" borderId="14" xfId="0" applyFont="1" applyFill="1" applyBorder="1"/>
    <xf numFmtId="0" fontId="21" fillId="36" borderId="14" xfId="0" applyFont="1" applyFill="1" applyBorder="1" applyAlignment="1">
      <alignment wrapText="1"/>
    </xf>
    <xf numFmtId="3" fontId="21" fillId="36" borderId="14" xfId="0" applyNumberFormat="1" applyFont="1" applyFill="1" applyBorder="1" applyAlignment="1">
      <alignment horizontal="right"/>
    </xf>
    <xf numFmtId="0" fontId="22" fillId="0" borderId="17" xfId="0" applyFont="1" applyFill="1" applyBorder="1"/>
    <xf numFmtId="0" fontId="22" fillId="0" borderId="17" xfId="0" applyFont="1" applyFill="1" applyBorder="1" applyAlignment="1">
      <alignment horizontal="right"/>
    </xf>
    <xf numFmtId="0" fontId="21" fillId="36" borderId="0" xfId="0" applyFont="1" applyFill="1" applyBorder="1"/>
    <xf numFmtId="0" fontId="21" fillId="36" borderId="0" xfId="0" applyFont="1" applyFill="1" applyBorder="1" applyAlignment="1">
      <alignment wrapText="1"/>
    </xf>
    <xf numFmtId="3" fontId="21" fillId="36" borderId="0" xfId="0" applyNumberFormat="1" applyFont="1" applyFill="1" applyBorder="1" applyAlignment="1">
      <alignment horizontal="right"/>
    </xf>
    <xf numFmtId="0" fontId="22" fillId="0" borderId="21" xfId="0" applyFont="1" applyFill="1" applyBorder="1" applyAlignment="1">
      <alignment horizontal="right"/>
    </xf>
    <xf numFmtId="0" fontId="21" fillId="36" borderId="20" xfId="0" applyFont="1" applyFill="1" applyBorder="1"/>
    <xf numFmtId="0" fontId="21" fillId="36" borderId="20" xfId="0" applyFont="1" applyFill="1" applyBorder="1" applyAlignment="1">
      <alignment wrapText="1"/>
    </xf>
    <xf numFmtId="3" fontId="21" fillId="36" borderId="20" xfId="0" applyNumberFormat="1" applyFont="1" applyFill="1" applyBorder="1" applyAlignment="1">
      <alignment horizontal="right"/>
    </xf>
    <xf numFmtId="0" fontId="22" fillId="0" borderId="16" xfId="0" applyFont="1" applyFill="1" applyBorder="1" applyAlignment="1">
      <alignment horizontal="right"/>
    </xf>
    <xf numFmtId="0" fontId="19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9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  <xf numFmtId="3" fontId="0" fillId="36" borderId="17" xfId="0" applyNumberFormat="1" applyFill="1" applyBorder="1"/>
    <xf numFmtId="3" fontId="15" fillId="36" borderId="17" xfId="0" applyNumberFormat="1" applyFont="1" applyFill="1" applyBorder="1"/>
    <xf numFmtId="3" fontId="23" fillId="36" borderId="17" xfId="0" applyNumberFormat="1" applyFont="1" applyFill="1" applyBorder="1" applyAlignment="1">
      <alignment horizontal="right"/>
    </xf>
    <xf numFmtId="3" fontId="23" fillId="0" borderId="17" xfId="0" applyNumberFormat="1" applyFont="1" applyFill="1" applyBorder="1" applyAlignment="1">
      <alignment horizontal="right"/>
    </xf>
    <xf numFmtId="3" fontId="21" fillId="36" borderId="17" xfId="0" applyNumberFormat="1" applyFont="1" applyFill="1" applyBorder="1" applyAlignment="1">
      <alignment horizontal="right" wrapText="1"/>
    </xf>
    <xf numFmtId="3" fontId="23" fillId="36" borderId="17" xfId="0" applyNumberFormat="1" applyFont="1" applyFill="1" applyBorder="1" applyAlignment="1">
      <alignment horizontal="right" wrapText="1"/>
    </xf>
    <xf numFmtId="0" fontId="24" fillId="0" borderId="17" xfId="0" applyFont="1" applyBorder="1" applyAlignment="1">
      <alignment wrapText="1"/>
    </xf>
    <xf numFmtId="0" fontId="25" fillId="0" borderId="17" xfId="0" applyFont="1" applyBorder="1"/>
    <xf numFmtId="0" fontId="24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vertical="center"/>
    </xf>
    <xf numFmtId="0" fontId="26" fillId="0" borderId="17" xfId="0" applyFont="1" applyFill="1" applyBorder="1" applyAlignment="1">
      <alignment wrapText="1"/>
    </xf>
    <xf numFmtId="0" fontId="0" fillId="0" borderId="17" xfId="0" applyFont="1" applyFill="1" applyBorder="1"/>
    <xf numFmtId="0" fontId="0" fillId="0" borderId="17" xfId="0" applyFill="1" applyBorder="1"/>
    <xf numFmtId="0" fontId="26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7" xfId="0" applyFill="1" applyBorder="1" applyAlignment="1">
      <alignment wrapText="1"/>
    </xf>
    <xf numFmtId="0" fontId="0" fillId="33" borderId="17" xfId="0" applyFill="1" applyBorder="1" applyAlignment="1">
      <alignment wrapText="1"/>
    </xf>
    <xf numFmtId="0" fontId="0" fillId="33" borderId="17" xfId="0" applyFill="1" applyBorder="1"/>
    <xf numFmtId="3" fontId="15" fillId="36" borderId="14" xfId="0" applyNumberFormat="1" applyFont="1" applyFill="1" applyBorder="1"/>
    <xf numFmtId="0" fontId="24" fillId="0" borderId="14" xfId="0" applyFont="1" applyBorder="1" applyAlignment="1">
      <alignment wrapText="1"/>
    </xf>
    <xf numFmtId="0" fontId="25" fillId="0" borderId="14" xfId="0" applyFont="1" applyBorder="1"/>
    <xf numFmtId="3" fontId="23" fillId="36" borderId="20" xfId="0" applyNumberFormat="1" applyFont="1" applyFill="1" applyBorder="1" applyAlignment="1">
      <alignment horizontal="right" wrapText="1"/>
    </xf>
    <xf numFmtId="0" fontId="26" fillId="0" borderId="20" xfId="0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22" fillId="0" borderId="22" xfId="0" applyFont="1" applyFill="1" applyBorder="1" applyAlignment="1">
      <alignment horizontal="right"/>
    </xf>
  </cellXfs>
  <cellStyles count="56">
    <cellStyle name="20 % – Zvýraznění1" xfId="19" builtinId="30" customBuiltin="1"/>
    <cellStyle name="20 % – Zvýraznění1 2" xfId="44"/>
    <cellStyle name="20 % – Zvýraznění2" xfId="23" builtinId="34" customBuiltin="1"/>
    <cellStyle name="20 % – Zvýraznění2 2" xfId="46"/>
    <cellStyle name="20 % – Zvýraznění3" xfId="27" builtinId="38" customBuiltin="1"/>
    <cellStyle name="20 % – Zvýraznění3 2" xfId="48"/>
    <cellStyle name="20 % – Zvýraznění4" xfId="31" builtinId="42" customBuiltin="1"/>
    <cellStyle name="20 % – Zvýraznění4 2" xfId="50"/>
    <cellStyle name="20 % – Zvýraznění5" xfId="35" builtinId="46" customBuiltin="1"/>
    <cellStyle name="20 % – Zvýraznění5 2" xfId="52"/>
    <cellStyle name="20 % – Zvýraznění6" xfId="39" builtinId="50" customBuiltin="1"/>
    <cellStyle name="20 % – Zvýraznění6 2" xfId="54"/>
    <cellStyle name="40 % – Zvýraznění1" xfId="20" builtinId="31" customBuiltin="1"/>
    <cellStyle name="40 % – Zvýraznění1 2" xfId="45"/>
    <cellStyle name="40 % – Zvýraznění2" xfId="24" builtinId="35" customBuiltin="1"/>
    <cellStyle name="40 % – Zvýraznění2 2" xfId="47"/>
    <cellStyle name="40 % – Zvýraznění3" xfId="28" builtinId="39" customBuiltin="1"/>
    <cellStyle name="40 % – Zvýraznění3 2" xfId="49"/>
    <cellStyle name="40 % – Zvýraznění4" xfId="32" builtinId="43" customBuiltin="1"/>
    <cellStyle name="40 % – Zvýraznění4 2" xfId="51"/>
    <cellStyle name="40 % – Zvýraznění5" xfId="36" builtinId="47" customBuiltin="1"/>
    <cellStyle name="40 % – Zvýraznění5 2" xfId="53"/>
    <cellStyle name="40 % – Zvýraznění6" xfId="40" builtinId="51" customBuiltin="1"/>
    <cellStyle name="40 % – Zvýraznění6 2" xfId="55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oznámka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77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31" t="s">
        <v>13</v>
      </c>
      <c r="B2" s="31" t="s">
        <v>14</v>
      </c>
      <c r="C2" s="34" t="s">
        <v>282</v>
      </c>
      <c r="D2" s="35"/>
      <c r="E2" s="33" t="s">
        <v>283</v>
      </c>
      <c r="F2" s="2" t="s">
        <v>12</v>
      </c>
      <c r="G2" s="2" t="s">
        <v>15</v>
      </c>
      <c r="H2" s="36" t="s">
        <v>11</v>
      </c>
      <c r="I2" s="36"/>
      <c r="J2" s="36"/>
      <c r="K2" s="37"/>
      <c r="L2" s="4" t="s">
        <v>16</v>
      </c>
    </row>
    <row r="3" spans="1:12" x14ac:dyDescent="0.25">
      <c r="A3" s="32"/>
      <c r="B3" s="32"/>
      <c r="C3" s="34"/>
      <c r="D3" s="35"/>
      <c r="E3" s="33"/>
      <c r="F3" s="2" t="s">
        <v>0</v>
      </c>
      <c r="G3" s="2" t="s">
        <v>0</v>
      </c>
      <c r="H3" s="31" t="s">
        <v>7</v>
      </c>
      <c r="I3" s="31" t="s">
        <v>8</v>
      </c>
      <c r="J3" s="38" t="s">
        <v>9</v>
      </c>
      <c r="K3" s="40" t="s">
        <v>10</v>
      </c>
      <c r="L3" s="7" t="s">
        <v>17</v>
      </c>
    </row>
    <row r="4" spans="1:12" x14ac:dyDescent="0.25">
      <c r="A4" s="32"/>
      <c r="B4" s="32"/>
      <c r="C4" s="34"/>
      <c r="D4" s="35"/>
      <c r="E4" s="33"/>
      <c r="F4" s="2" t="s">
        <v>1</v>
      </c>
      <c r="G4" s="2" t="s">
        <v>1</v>
      </c>
      <c r="H4" s="33"/>
      <c r="I4" s="33"/>
      <c r="J4" s="39"/>
      <c r="K4" s="41"/>
      <c r="L4" s="14"/>
    </row>
    <row r="5" spans="1:12" ht="26.25" x14ac:dyDescent="0.25">
      <c r="A5" s="15" t="s">
        <v>86</v>
      </c>
      <c r="B5" s="16" t="s">
        <v>87</v>
      </c>
      <c r="C5" s="15" t="s">
        <v>58</v>
      </c>
      <c r="D5" s="15" t="s">
        <v>59</v>
      </c>
      <c r="E5" s="15">
        <v>101</v>
      </c>
      <c r="F5" s="17">
        <v>218560</v>
      </c>
      <c r="G5" s="42">
        <v>218560</v>
      </c>
      <c r="H5" s="48">
        <v>8</v>
      </c>
      <c r="I5" s="48">
        <v>4</v>
      </c>
      <c r="J5" s="49">
        <v>4</v>
      </c>
      <c r="K5" s="26">
        <f>H5+I5+J5</f>
        <v>16</v>
      </c>
      <c r="L5" s="11" t="s">
        <v>18</v>
      </c>
    </row>
    <row r="6" spans="1:12" x14ac:dyDescent="0.25">
      <c r="A6" s="15" t="s">
        <v>138</v>
      </c>
      <c r="B6" s="16" t="s">
        <v>139</v>
      </c>
      <c r="C6" s="15" t="s">
        <v>140</v>
      </c>
      <c r="D6" s="15" t="s">
        <v>121</v>
      </c>
      <c r="E6" s="15">
        <v>216</v>
      </c>
      <c r="F6" s="17">
        <v>56830</v>
      </c>
      <c r="G6" s="17">
        <v>56830</v>
      </c>
      <c r="H6" s="52">
        <v>8</v>
      </c>
      <c r="I6" s="52">
        <v>4</v>
      </c>
      <c r="J6" s="53">
        <v>4</v>
      </c>
      <c r="K6" s="26">
        <f>H6+I6+J6</f>
        <v>16</v>
      </c>
      <c r="L6" s="11" t="s">
        <v>18</v>
      </c>
    </row>
    <row r="7" spans="1:12" ht="26.25" x14ac:dyDescent="0.25">
      <c r="A7" s="15" t="s">
        <v>157</v>
      </c>
      <c r="B7" s="16" t="s">
        <v>158</v>
      </c>
      <c r="C7" s="15" t="s">
        <v>159</v>
      </c>
      <c r="D7" s="15" t="s">
        <v>66</v>
      </c>
      <c r="E7" s="15">
        <v>319</v>
      </c>
      <c r="F7" s="17">
        <v>153040</v>
      </c>
      <c r="G7" s="10">
        <v>153040</v>
      </c>
      <c r="H7" s="52">
        <v>8</v>
      </c>
      <c r="I7" s="52">
        <v>4</v>
      </c>
      <c r="J7" s="54">
        <v>4</v>
      </c>
      <c r="K7" s="26">
        <f>H7+I7+J7</f>
        <v>16</v>
      </c>
      <c r="L7" s="11" t="s">
        <v>18</v>
      </c>
    </row>
    <row r="8" spans="1:12" x14ac:dyDescent="0.25">
      <c r="A8" s="15" t="s">
        <v>160</v>
      </c>
      <c r="B8" s="16" t="s">
        <v>161</v>
      </c>
      <c r="C8" s="15" t="s">
        <v>162</v>
      </c>
      <c r="D8" s="15" t="s">
        <v>163</v>
      </c>
      <c r="E8" s="15">
        <v>319</v>
      </c>
      <c r="F8" s="17">
        <v>92252</v>
      </c>
      <c r="G8" s="10">
        <v>92252</v>
      </c>
      <c r="H8" s="52">
        <v>8</v>
      </c>
      <c r="I8" s="52">
        <v>4</v>
      </c>
      <c r="J8" s="54">
        <v>4</v>
      </c>
      <c r="K8" s="26">
        <f>H8+I8+J8</f>
        <v>16</v>
      </c>
      <c r="L8" s="11" t="s">
        <v>18</v>
      </c>
    </row>
    <row r="9" spans="1:12" ht="26.25" x14ac:dyDescent="0.25">
      <c r="A9" s="15" t="s">
        <v>168</v>
      </c>
      <c r="B9" s="16" t="s">
        <v>169</v>
      </c>
      <c r="C9" s="15" t="s">
        <v>170</v>
      </c>
      <c r="D9" s="15" t="s">
        <v>3</v>
      </c>
      <c r="E9" s="15">
        <v>320</v>
      </c>
      <c r="F9" s="17">
        <v>227460</v>
      </c>
      <c r="G9" s="45">
        <v>200700</v>
      </c>
      <c r="H9" s="52">
        <v>8</v>
      </c>
      <c r="I9" s="52">
        <v>4</v>
      </c>
      <c r="J9" s="54">
        <v>4</v>
      </c>
      <c r="K9" s="26">
        <f>H9+I9+J9</f>
        <v>16</v>
      </c>
      <c r="L9" s="11" t="s">
        <v>18</v>
      </c>
    </row>
    <row r="10" spans="1:12" x14ac:dyDescent="0.25">
      <c r="A10" s="15" t="s">
        <v>171</v>
      </c>
      <c r="B10" s="16" t="s">
        <v>172</v>
      </c>
      <c r="C10" s="15" t="s">
        <v>65</v>
      </c>
      <c r="D10" s="15" t="s">
        <v>66</v>
      </c>
      <c r="E10" s="15">
        <v>320</v>
      </c>
      <c r="F10" s="17">
        <v>90984</v>
      </c>
      <c r="G10" s="10">
        <v>90984</v>
      </c>
      <c r="H10" s="52">
        <v>8</v>
      </c>
      <c r="I10" s="52">
        <v>4</v>
      </c>
      <c r="J10" s="54">
        <v>4</v>
      </c>
      <c r="K10" s="26">
        <f>H10+I10+J10</f>
        <v>16</v>
      </c>
      <c r="L10" s="11" t="s">
        <v>18</v>
      </c>
    </row>
    <row r="11" spans="1:12" ht="26.25" x14ac:dyDescent="0.25">
      <c r="A11" s="15" t="s">
        <v>173</v>
      </c>
      <c r="B11" s="16" t="s">
        <v>174</v>
      </c>
      <c r="C11" s="15" t="s">
        <v>175</v>
      </c>
      <c r="D11" s="15" t="s">
        <v>55</v>
      </c>
      <c r="E11" s="15">
        <v>320</v>
      </c>
      <c r="F11" s="17">
        <v>66900</v>
      </c>
      <c r="G11" s="10">
        <v>66900</v>
      </c>
      <c r="H11" s="52">
        <v>8</v>
      </c>
      <c r="I11" s="52">
        <v>4</v>
      </c>
      <c r="J11" s="54">
        <v>4</v>
      </c>
      <c r="K11" s="26">
        <f>H11+I11+J11</f>
        <v>16</v>
      </c>
      <c r="L11" s="11" t="s">
        <v>18</v>
      </c>
    </row>
    <row r="12" spans="1:12" x14ac:dyDescent="0.25">
      <c r="A12" s="15" t="s">
        <v>176</v>
      </c>
      <c r="B12" s="16" t="s">
        <v>177</v>
      </c>
      <c r="C12" s="15" t="s">
        <v>178</v>
      </c>
      <c r="D12" s="15" t="s">
        <v>179</v>
      </c>
      <c r="E12" s="15">
        <v>320</v>
      </c>
      <c r="F12" s="17">
        <v>65520</v>
      </c>
      <c r="G12" s="10">
        <v>65520</v>
      </c>
      <c r="H12" s="52">
        <v>8</v>
      </c>
      <c r="I12" s="52">
        <v>4</v>
      </c>
      <c r="J12" s="54">
        <v>4</v>
      </c>
      <c r="K12" s="26">
        <f>H12+I12+J12</f>
        <v>16</v>
      </c>
      <c r="L12" s="11" t="s">
        <v>18</v>
      </c>
    </row>
    <row r="13" spans="1:12" x14ac:dyDescent="0.25">
      <c r="A13" s="15" t="s">
        <v>180</v>
      </c>
      <c r="B13" s="16" t="s">
        <v>181</v>
      </c>
      <c r="C13" s="15" t="s">
        <v>182</v>
      </c>
      <c r="D13" s="15" t="s">
        <v>126</v>
      </c>
      <c r="E13" s="15">
        <v>321</v>
      </c>
      <c r="F13" s="17">
        <v>74000</v>
      </c>
      <c r="G13" s="10">
        <v>74000</v>
      </c>
      <c r="H13" s="52">
        <v>8</v>
      </c>
      <c r="I13" s="52">
        <v>4</v>
      </c>
      <c r="J13" s="54">
        <v>4</v>
      </c>
      <c r="K13" s="26">
        <f>H13+I13+J13</f>
        <v>16</v>
      </c>
      <c r="L13" s="11" t="s">
        <v>18</v>
      </c>
    </row>
    <row r="14" spans="1:12" x14ac:dyDescent="0.25">
      <c r="A14" s="15" t="s">
        <v>197</v>
      </c>
      <c r="B14" s="16" t="s">
        <v>198</v>
      </c>
      <c r="C14" s="15" t="s">
        <v>199</v>
      </c>
      <c r="D14" s="15" t="s">
        <v>126</v>
      </c>
      <c r="E14" s="15">
        <v>323</v>
      </c>
      <c r="F14" s="17">
        <v>170860</v>
      </c>
      <c r="G14" s="45">
        <v>93660</v>
      </c>
      <c r="H14" s="52">
        <v>8</v>
      </c>
      <c r="I14" s="52">
        <v>4</v>
      </c>
      <c r="J14" s="54">
        <v>4</v>
      </c>
      <c r="K14" s="26">
        <f>H14+I14+J14</f>
        <v>16</v>
      </c>
      <c r="L14" s="11" t="s">
        <v>18</v>
      </c>
    </row>
    <row r="15" spans="1:12" ht="15" customHeight="1" x14ac:dyDescent="0.25">
      <c r="A15" s="15" t="s">
        <v>202</v>
      </c>
      <c r="B15" s="16" t="s">
        <v>203</v>
      </c>
      <c r="C15" s="15" t="s">
        <v>204</v>
      </c>
      <c r="D15" s="15" t="s">
        <v>205</v>
      </c>
      <c r="E15" s="15">
        <v>323</v>
      </c>
      <c r="F15" s="17">
        <v>87280</v>
      </c>
      <c r="G15" s="10">
        <v>87280</v>
      </c>
      <c r="H15" s="52">
        <v>8</v>
      </c>
      <c r="I15" s="52">
        <v>4</v>
      </c>
      <c r="J15" s="54">
        <v>4</v>
      </c>
      <c r="K15" s="26">
        <f>H15+I15+J15</f>
        <v>16</v>
      </c>
      <c r="L15" s="11" t="s">
        <v>18</v>
      </c>
    </row>
    <row r="16" spans="1:12" x14ac:dyDescent="0.25">
      <c r="A16" s="15" t="s">
        <v>210</v>
      </c>
      <c r="B16" s="16" t="s">
        <v>211</v>
      </c>
      <c r="C16" s="15" t="s">
        <v>212</v>
      </c>
      <c r="D16" s="15" t="s">
        <v>213</v>
      </c>
      <c r="E16" s="15">
        <v>342</v>
      </c>
      <c r="F16" s="17">
        <v>83520</v>
      </c>
      <c r="G16" s="45">
        <v>78318</v>
      </c>
      <c r="H16" s="52">
        <v>8</v>
      </c>
      <c r="I16" s="52">
        <v>4</v>
      </c>
      <c r="J16" s="54">
        <v>4</v>
      </c>
      <c r="K16" s="26">
        <f>H16+I16+J16</f>
        <v>16</v>
      </c>
      <c r="L16" s="11" t="s">
        <v>18</v>
      </c>
    </row>
    <row r="17" spans="1:13" x14ac:dyDescent="0.25">
      <c r="A17" s="15" t="s">
        <v>235</v>
      </c>
      <c r="B17" s="16" t="s">
        <v>236</v>
      </c>
      <c r="C17" s="15" t="s">
        <v>72</v>
      </c>
      <c r="D17" s="15" t="s">
        <v>6</v>
      </c>
      <c r="E17" s="15">
        <v>403</v>
      </c>
      <c r="F17" s="17">
        <v>17352</v>
      </c>
      <c r="G17" s="46">
        <v>17352</v>
      </c>
      <c r="H17" s="52">
        <v>8</v>
      </c>
      <c r="I17" s="52">
        <v>4</v>
      </c>
      <c r="J17" s="57">
        <v>4</v>
      </c>
      <c r="K17" s="26">
        <f>H17+I17+J17</f>
        <v>16</v>
      </c>
      <c r="L17" s="11" t="s">
        <v>18</v>
      </c>
    </row>
    <row r="18" spans="1:13" ht="26.25" x14ac:dyDescent="0.25">
      <c r="A18" s="15" t="s">
        <v>268</v>
      </c>
      <c r="B18" s="16" t="s">
        <v>269</v>
      </c>
      <c r="C18" s="15" t="s">
        <v>270</v>
      </c>
      <c r="D18" s="15" t="s">
        <v>271</v>
      </c>
      <c r="E18" s="15">
        <v>444</v>
      </c>
      <c r="F18" s="17">
        <v>218800</v>
      </c>
      <c r="G18" s="46">
        <v>218800</v>
      </c>
      <c r="H18" s="58">
        <v>8</v>
      </c>
      <c r="I18" s="58">
        <v>4</v>
      </c>
      <c r="J18" s="58">
        <v>4</v>
      </c>
      <c r="K18" s="26">
        <f>H18+I18+J18</f>
        <v>16</v>
      </c>
      <c r="L18" s="11" t="s">
        <v>18</v>
      </c>
    </row>
    <row r="19" spans="1:13" x14ac:dyDescent="0.25">
      <c r="A19" s="15" t="s">
        <v>279</v>
      </c>
      <c r="B19" s="16" t="s">
        <v>26</v>
      </c>
      <c r="C19" s="15" t="s">
        <v>40</v>
      </c>
      <c r="D19" s="15" t="s">
        <v>20</v>
      </c>
      <c r="E19" s="15">
        <v>832</v>
      </c>
      <c r="F19" s="17">
        <v>250000</v>
      </c>
      <c r="G19" s="17">
        <v>250000</v>
      </c>
      <c r="H19" s="59">
        <v>8</v>
      </c>
      <c r="I19" s="59">
        <v>4</v>
      </c>
      <c r="J19" s="59">
        <v>4</v>
      </c>
      <c r="K19" s="26">
        <f>H19+I19+J19</f>
        <v>16</v>
      </c>
      <c r="L19" s="11" t="s">
        <v>18</v>
      </c>
    </row>
    <row r="20" spans="1:13" x14ac:dyDescent="0.25">
      <c r="A20" s="15" t="s">
        <v>78</v>
      </c>
      <c r="B20" s="16" t="s">
        <v>79</v>
      </c>
      <c r="C20" s="15" t="s">
        <v>32</v>
      </c>
      <c r="D20" s="15" t="s">
        <v>33</v>
      </c>
      <c r="E20" s="15">
        <v>101</v>
      </c>
      <c r="F20" s="17">
        <v>157800</v>
      </c>
      <c r="G20" s="42">
        <v>157800</v>
      </c>
      <c r="H20" s="48">
        <v>8</v>
      </c>
      <c r="I20" s="48">
        <v>4</v>
      </c>
      <c r="J20" s="49">
        <v>3</v>
      </c>
      <c r="K20" s="26">
        <f>H20+I20+J20</f>
        <v>15</v>
      </c>
      <c r="L20" s="11" t="s">
        <v>18</v>
      </c>
    </row>
    <row r="21" spans="1:13" x14ac:dyDescent="0.25">
      <c r="A21" s="15" t="s">
        <v>108</v>
      </c>
      <c r="B21" s="16" t="s">
        <v>109</v>
      </c>
      <c r="C21" s="15" t="s">
        <v>34</v>
      </c>
      <c r="D21" s="15" t="s">
        <v>5</v>
      </c>
      <c r="E21" s="15">
        <v>110</v>
      </c>
      <c r="F21" s="17">
        <v>158660</v>
      </c>
      <c r="G21" s="42">
        <v>158660</v>
      </c>
      <c r="H21" s="48">
        <v>7</v>
      </c>
      <c r="I21" s="48">
        <v>4</v>
      </c>
      <c r="J21" s="49">
        <v>4</v>
      </c>
      <c r="K21" s="26">
        <f>H21+I21+J21</f>
        <v>15</v>
      </c>
      <c r="L21" s="11" t="s">
        <v>18</v>
      </c>
    </row>
    <row r="22" spans="1:13" ht="26.25" x14ac:dyDescent="0.25">
      <c r="A22" s="15" t="s">
        <v>115</v>
      </c>
      <c r="B22" s="16" t="s">
        <v>116</v>
      </c>
      <c r="C22" s="15" t="s">
        <v>117</v>
      </c>
      <c r="D22" s="15" t="s">
        <v>4</v>
      </c>
      <c r="E22" s="15">
        <v>111</v>
      </c>
      <c r="F22" s="17">
        <v>210060</v>
      </c>
      <c r="G22" s="43">
        <v>196560</v>
      </c>
      <c r="H22" s="48">
        <v>7</v>
      </c>
      <c r="I22" s="48">
        <v>4</v>
      </c>
      <c r="J22" s="49">
        <v>4</v>
      </c>
      <c r="K22" s="26">
        <f>H22+I22+J22</f>
        <v>15</v>
      </c>
      <c r="L22" s="11" t="s">
        <v>18</v>
      </c>
    </row>
    <row r="23" spans="1:13" ht="26.25" x14ac:dyDescent="0.25">
      <c r="A23" s="15" t="s">
        <v>127</v>
      </c>
      <c r="B23" s="16" t="s">
        <v>128</v>
      </c>
      <c r="C23" s="15" t="s">
        <v>42</v>
      </c>
      <c r="D23" s="15" t="s">
        <v>4</v>
      </c>
      <c r="E23" s="15">
        <v>215</v>
      </c>
      <c r="F23" s="17">
        <v>131998</v>
      </c>
      <c r="G23" s="44">
        <v>116646</v>
      </c>
      <c r="H23" s="52">
        <v>8</v>
      </c>
      <c r="I23" s="52">
        <v>4</v>
      </c>
      <c r="J23" s="53">
        <v>3</v>
      </c>
      <c r="K23" s="26">
        <f>H23+I23+J23</f>
        <v>15</v>
      </c>
      <c r="L23" s="11" t="s">
        <v>18</v>
      </c>
    </row>
    <row r="24" spans="1:13" ht="26.25" x14ac:dyDescent="0.25">
      <c r="A24" s="15" t="s">
        <v>141</v>
      </c>
      <c r="B24" s="16" t="s">
        <v>142</v>
      </c>
      <c r="C24" s="15" t="s">
        <v>143</v>
      </c>
      <c r="D24" s="15" t="s">
        <v>50</v>
      </c>
      <c r="E24" s="15">
        <v>216</v>
      </c>
      <c r="F24" s="17">
        <v>56760</v>
      </c>
      <c r="G24" s="44">
        <v>53860</v>
      </c>
      <c r="H24" s="52">
        <v>8</v>
      </c>
      <c r="I24" s="52">
        <v>3</v>
      </c>
      <c r="J24" s="53">
        <v>4</v>
      </c>
      <c r="K24" s="26">
        <f>H24+I24+J24</f>
        <v>15</v>
      </c>
      <c r="L24" s="11" t="s">
        <v>18</v>
      </c>
    </row>
    <row r="25" spans="1:13" x14ac:dyDescent="0.25">
      <c r="A25" s="15" t="s">
        <v>144</v>
      </c>
      <c r="B25" s="16" t="s">
        <v>145</v>
      </c>
      <c r="C25" s="15" t="s">
        <v>146</v>
      </c>
      <c r="D25" s="15" t="s">
        <v>147</v>
      </c>
      <c r="E25" s="15">
        <v>217</v>
      </c>
      <c r="F25" s="17">
        <v>148332</v>
      </c>
      <c r="G25" s="17">
        <v>148332</v>
      </c>
      <c r="H25" s="52">
        <v>8</v>
      </c>
      <c r="I25" s="52">
        <v>4</v>
      </c>
      <c r="J25" s="53">
        <v>3</v>
      </c>
      <c r="K25" s="26">
        <f>H25+I25+J25</f>
        <v>15</v>
      </c>
      <c r="L25" s="11" t="s">
        <v>18</v>
      </c>
      <c r="M25" s="5"/>
    </row>
    <row r="26" spans="1:13" x14ac:dyDescent="0.25">
      <c r="A26" s="15" t="s">
        <v>148</v>
      </c>
      <c r="B26" s="16" t="s">
        <v>149</v>
      </c>
      <c r="C26" s="15" t="s">
        <v>150</v>
      </c>
      <c r="D26" s="15" t="s">
        <v>2</v>
      </c>
      <c r="E26" s="15">
        <v>240</v>
      </c>
      <c r="F26" s="17">
        <v>114780</v>
      </c>
      <c r="G26" s="17">
        <v>114780</v>
      </c>
      <c r="H26" s="52">
        <v>8</v>
      </c>
      <c r="I26" s="52">
        <v>3</v>
      </c>
      <c r="J26" s="53">
        <v>4</v>
      </c>
      <c r="K26" s="26">
        <f>H26+I26+J26</f>
        <v>15</v>
      </c>
      <c r="L26" s="11" t="s">
        <v>18</v>
      </c>
    </row>
    <row r="27" spans="1:13" ht="26.25" x14ac:dyDescent="0.25">
      <c r="A27" s="15" t="s">
        <v>153</v>
      </c>
      <c r="B27" s="16" t="s">
        <v>154</v>
      </c>
      <c r="C27" s="15" t="s">
        <v>63</v>
      </c>
      <c r="D27" s="15" t="s">
        <v>64</v>
      </c>
      <c r="E27" s="15">
        <v>240</v>
      </c>
      <c r="F27" s="17">
        <v>19552</v>
      </c>
      <c r="G27" s="17">
        <v>19552</v>
      </c>
      <c r="H27" s="52">
        <v>8</v>
      </c>
      <c r="I27" s="52">
        <v>4</v>
      </c>
      <c r="J27" s="53">
        <v>3</v>
      </c>
      <c r="K27" s="26">
        <f>H27+I27+J27</f>
        <v>15</v>
      </c>
      <c r="L27" s="11" t="s">
        <v>18</v>
      </c>
    </row>
    <row r="28" spans="1:13" x14ac:dyDescent="0.25">
      <c r="A28" s="15" t="s">
        <v>185</v>
      </c>
      <c r="B28" s="16" t="s">
        <v>186</v>
      </c>
      <c r="C28" s="15" t="s">
        <v>187</v>
      </c>
      <c r="D28" s="15" t="s">
        <v>188</v>
      </c>
      <c r="E28" s="15">
        <v>323</v>
      </c>
      <c r="F28" s="17">
        <v>146040</v>
      </c>
      <c r="G28" s="45">
        <v>113040</v>
      </c>
      <c r="H28" s="52">
        <v>8</v>
      </c>
      <c r="I28" s="52">
        <v>4</v>
      </c>
      <c r="J28" s="54">
        <v>3</v>
      </c>
      <c r="K28" s="26">
        <f>H28+I28+J28</f>
        <v>15</v>
      </c>
      <c r="L28" s="11" t="s">
        <v>18</v>
      </c>
    </row>
    <row r="29" spans="1:13" ht="26.25" x14ac:dyDescent="0.25">
      <c r="A29" s="15" t="s">
        <v>189</v>
      </c>
      <c r="B29" s="16" t="s">
        <v>190</v>
      </c>
      <c r="C29" s="15" t="s">
        <v>49</v>
      </c>
      <c r="D29" s="15" t="s">
        <v>50</v>
      </c>
      <c r="E29" s="15">
        <v>323</v>
      </c>
      <c r="F29" s="17">
        <v>52140</v>
      </c>
      <c r="G29" s="10">
        <v>52140</v>
      </c>
      <c r="H29" s="52">
        <v>7</v>
      </c>
      <c r="I29" s="52">
        <v>4</v>
      </c>
      <c r="J29" s="54">
        <v>4</v>
      </c>
      <c r="K29" s="26">
        <f>H29+I29+J29</f>
        <v>15</v>
      </c>
      <c r="L29" s="11" t="s">
        <v>18</v>
      </c>
    </row>
    <row r="30" spans="1:13" ht="13.5" customHeight="1" x14ac:dyDescent="0.25">
      <c r="A30" s="15" t="s">
        <v>191</v>
      </c>
      <c r="B30" s="16" t="s">
        <v>192</v>
      </c>
      <c r="C30" s="15" t="s">
        <v>47</v>
      </c>
      <c r="D30" s="15" t="s">
        <v>48</v>
      </c>
      <c r="E30" s="15">
        <v>323</v>
      </c>
      <c r="F30" s="17">
        <v>102660</v>
      </c>
      <c r="G30" s="10">
        <v>102660</v>
      </c>
      <c r="H30" s="52">
        <v>7</v>
      </c>
      <c r="I30" s="52">
        <v>4</v>
      </c>
      <c r="J30" s="54">
        <v>4</v>
      </c>
      <c r="K30" s="26">
        <f>H30+I30+J30</f>
        <v>15</v>
      </c>
      <c r="L30" s="11" t="s">
        <v>18</v>
      </c>
    </row>
    <row r="31" spans="1:13" x14ac:dyDescent="0.25">
      <c r="A31" s="15" t="s">
        <v>193</v>
      </c>
      <c r="B31" s="16" t="s">
        <v>194</v>
      </c>
      <c r="C31" s="15" t="s">
        <v>195</v>
      </c>
      <c r="D31" s="15" t="s">
        <v>196</v>
      </c>
      <c r="E31" s="15">
        <v>323</v>
      </c>
      <c r="F31" s="17">
        <v>124350</v>
      </c>
      <c r="G31" s="45">
        <v>112350</v>
      </c>
      <c r="H31" s="52">
        <v>8</v>
      </c>
      <c r="I31" s="52">
        <v>4</v>
      </c>
      <c r="J31" s="54">
        <v>3</v>
      </c>
      <c r="K31" s="26">
        <f>H31+I31+J31</f>
        <v>15</v>
      </c>
      <c r="L31" s="11" t="s">
        <v>18</v>
      </c>
    </row>
    <row r="32" spans="1:13" x14ac:dyDescent="0.25">
      <c r="A32" s="15" t="s">
        <v>200</v>
      </c>
      <c r="B32" s="16" t="s">
        <v>201</v>
      </c>
      <c r="C32" s="15" t="s">
        <v>29</v>
      </c>
      <c r="D32" s="15" t="s">
        <v>5</v>
      </c>
      <c r="E32" s="15">
        <v>323</v>
      </c>
      <c r="F32" s="17">
        <v>130280</v>
      </c>
      <c r="G32" s="45">
        <v>118280</v>
      </c>
      <c r="H32" s="52">
        <v>8</v>
      </c>
      <c r="I32" s="52">
        <v>4</v>
      </c>
      <c r="J32" s="54">
        <v>3</v>
      </c>
      <c r="K32" s="26">
        <f>H32+I32+J32</f>
        <v>15</v>
      </c>
      <c r="L32" s="11" t="s">
        <v>18</v>
      </c>
    </row>
    <row r="33" spans="1:13" x14ac:dyDescent="0.25">
      <c r="A33" s="15" t="s">
        <v>263</v>
      </c>
      <c r="B33" s="16" t="s">
        <v>264</v>
      </c>
      <c r="C33" s="15" t="s">
        <v>265</v>
      </c>
      <c r="D33" s="15" t="s">
        <v>2</v>
      </c>
      <c r="E33" s="15">
        <v>413</v>
      </c>
      <c r="F33" s="17">
        <v>120420</v>
      </c>
      <c r="G33" s="46">
        <v>120420</v>
      </c>
      <c r="H33" s="57">
        <v>8</v>
      </c>
      <c r="I33" s="57">
        <v>3</v>
      </c>
      <c r="J33" s="57">
        <v>4</v>
      </c>
      <c r="K33" s="26">
        <f>H33+I33+J33</f>
        <v>15</v>
      </c>
      <c r="L33" s="11" t="s">
        <v>18</v>
      </c>
    </row>
    <row r="34" spans="1:13" ht="26.25" x14ac:dyDescent="0.25">
      <c r="A34" s="15" t="s">
        <v>266</v>
      </c>
      <c r="B34" s="16" t="s">
        <v>267</v>
      </c>
      <c r="C34" s="15" t="s">
        <v>75</v>
      </c>
      <c r="D34" s="15" t="s">
        <v>60</v>
      </c>
      <c r="E34" s="15">
        <v>413</v>
      </c>
      <c r="F34" s="17">
        <v>81618</v>
      </c>
      <c r="G34" s="46">
        <v>81618</v>
      </c>
      <c r="H34" s="58">
        <v>8</v>
      </c>
      <c r="I34" s="58">
        <v>3</v>
      </c>
      <c r="J34" s="58">
        <v>4</v>
      </c>
      <c r="K34" s="26">
        <f>H34+I34+J34</f>
        <v>15</v>
      </c>
      <c r="L34" s="11" t="s">
        <v>18</v>
      </c>
    </row>
    <row r="35" spans="1:13" x14ac:dyDescent="0.25">
      <c r="A35" s="15" t="s">
        <v>276</v>
      </c>
      <c r="B35" s="16" t="s">
        <v>39</v>
      </c>
      <c r="C35" s="15" t="s">
        <v>76</v>
      </c>
      <c r="D35" s="15" t="s">
        <v>36</v>
      </c>
      <c r="E35" s="15">
        <v>832</v>
      </c>
      <c r="F35" s="17">
        <v>105696</v>
      </c>
      <c r="G35" s="44">
        <v>97196</v>
      </c>
      <c r="H35" s="59">
        <v>8</v>
      </c>
      <c r="I35" s="59">
        <v>4</v>
      </c>
      <c r="J35" s="59">
        <v>3</v>
      </c>
      <c r="K35" s="26">
        <f>H35+I35+J35</f>
        <v>15</v>
      </c>
      <c r="L35" s="11" t="s">
        <v>18</v>
      </c>
    </row>
    <row r="36" spans="1:13" x14ac:dyDescent="0.25">
      <c r="A36" s="15" t="s">
        <v>277</v>
      </c>
      <c r="B36" s="16" t="s">
        <v>278</v>
      </c>
      <c r="C36" s="15" t="s">
        <v>30</v>
      </c>
      <c r="D36" s="15" t="s">
        <v>5</v>
      </c>
      <c r="E36" s="15">
        <v>832</v>
      </c>
      <c r="F36" s="17">
        <v>247450</v>
      </c>
      <c r="G36" s="44">
        <v>207450</v>
      </c>
      <c r="H36" s="59">
        <v>8</v>
      </c>
      <c r="I36" s="59">
        <v>4</v>
      </c>
      <c r="J36" s="59">
        <v>3</v>
      </c>
      <c r="K36" s="26">
        <f>H36+I36+J36</f>
        <v>15</v>
      </c>
      <c r="L36" s="11" t="s">
        <v>18</v>
      </c>
    </row>
    <row r="37" spans="1:13" ht="15" customHeight="1" x14ac:dyDescent="0.25">
      <c r="A37" s="15" t="s">
        <v>88</v>
      </c>
      <c r="B37" s="16" t="s">
        <v>89</v>
      </c>
      <c r="C37" s="15" t="s">
        <v>23</v>
      </c>
      <c r="D37" s="15" t="s">
        <v>24</v>
      </c>
      <c r="E37" s="15">
        <v>101</v>
      </c>
      <c r="F37" s="17">
        <v>137040</v>
      </c>
      <c r="G37" s="43">
        <v>118336</v>
      </c>
      <c r="H37" s="48">
        <v>7</v>
      </c>
      <c r="I37" s="48">
        <v>4</v>
      </c>
      <c r="J37" s="49">
        <v>3</v>
      </c>
      <c r="K37" s="26">
        <f>H37+I37+J37</f>
        <v>14</v>
      </c>
      <c r="L37" s="11" t="s">
        <v>18</v>
      </c>
    </row>
    <row r="38" spans="1:13" x14ac:dyDescent="0.25">
      <c r="A38" s="15" t="s">
        <v>110</v>
      </c>
      <c r="B38" s="16" t="s">
        <v>111</v>
      </c>
      <c r="C38" s="15" t="s">
        <v>73</v>
      </c>
      <c r="D38" s="15" t="s">
        <v>96</v>
      </c>
      <c r="E38" s="15">
        <v>110</v>
      </c>
      <c r="F38" s="17">
        <v>150280</v>
      </c>
      <c r="G38" s="43">
        <v>128252</v>
      </c>
      <c r="H38" s="48">
        <v>8</v>
      </c>
      <c r="I38" s="48">
        <v>3</v>
      </c>
      <c r="J38" s="49">
        <v>3</v>
      </c>
      <c r="K38" s="26">
        <f>H38+I38+J38</f>
        <v>14</v>
      </c>
      <c r="L38" s="11" t="s">
        <v>18</v>
      </c>
    </row>
    <row r="39" spans="1:13" x14ac:dyDescent="0.25">
      <c r="A39" s="15" t="s">
        <v>112</v>
      </c>
      <c r="B39" s="16" t="s">
        <v>113</v>
      </c>
      <c r="C39" s="15" t="s">
        <v>114</v>
      </c>
      <c r="D39" s="15" t="s">
        <v>96</v>
      </c>
      <c r="E39" s="15">
        <v>110</v>
      </c>
      <c r="F39" s="17">
        <v>200280</v>
      </c>
      <c r="G39" s="43">
        <v>180280</v>
      </c>
      <c r="H39" s="48">
        <v>7</v>
      </c>
      <c r="I39" s="48">
        <v>4</v>
      </c>
      <c r="J39" s="49">
        <v>3</v>
      </c>
      <c r="K39" s="26">
        <f>H39+I39+J39</f>
        <v>14</v>
      </c>
      <c r="L39" s="11" t="s">
        <v>18</v>
      </c>
    </row>
    <row r="40" spans="1:13" ht="26.25" x14ac:dyDescent="0.25">
      <c r="A40" s="15" t="s">
        <v>214</v>
      </c>
      <c r="B40" s="16" t="s">
        <v>215</v>
      </c>
      <c r="C40" s="15" t="s">
        <v>216</v>
      </c>
      <c r="D40" s="15" t="s">
        <v>217</v>
      </c>
      <c r="E40" s="15">
        <v>402</v>
      </c>
      <c r="F40" s="17">
        <v>60200</v>
      </c>
      <c r="G40" s="46">
        <v>60200</v>
      </c>
      <c r="H40" s="55">
        <v>6</v>
      </c>
      <c r="I40" s="55">
        <v>4</v>
      </c>
      <c r="J40" s="56">
        <v>4</v>
      </c>
      <c r="K40" s="26">
        <f>H40+I40+J40</f>
        <v>14</v>
      </c>
      <c r="L40" s="11" t="s">
        <v>18</v>
      </c>
    </row>
    <row r="41" spans="1:13" ht="15" customHeight="1" x14ac:dyDescent="0.25">
      <c r="A41" s="15" t="s">
        <v>218</v>
      </c>
      <c r="B41" s="16" t="s">
        <v>219</v>
      </c>
      <c r="C41" s="15" t="s">
        <v>69</v>
      </c>
      <c r="D41" s="15" t="s">
        <v>33</v>
      </c>
      <c r="E41" s="15">
        <v>402</v>
      </c>
      <c r="F41" s="17">
        <v>72062</v>
      </c>
      <c r="G41" s="46">
        <v>72062</v>
      </c>
      <c r="H41" s="52">
        <v>6</v>
      </c>
      <c r="I41" s="52">
        <v>4</v>
      </c>
      <c r="J41" s="57">
        <v>4</v>
      </c>
      <c r="K41" s="26">
        <f>H41+I41+J41</f>
        <v>14</v>
      </c>
      <c r="L41" s="11" t="s">
        <v>18</v>
      </c>
    </row>
    <row r="42" spans="1:13" ht="26.25" x14ac:dyDescent="0.25">
      <c r="A42" s="15" t="s">
        <v>224</v>
      </c>
      <c r="B42" s="16" t="s">
        <v>225</v>
      </c>
      <c r="C42" s="15" t="s">
        <v>70</v>
      </c>
      <c r="D42" s="15" t="s">
        <v>71</v>
      </c>
      <c r="E42" s="15">
        <v>402</v>
      </c>
      <c r="F42" s="17">
        <v>71196</v>
      </c>
      <c r="G42" s="46">
        <v>71196</v>
      </c>
      <c r="H42" s="52">
        <v>6</v>
      </c>
      <c r="I42" s="52">
        <v>4</v>
      </c>
      <c r="J42" s="57">
        <v>4</v>
      </c>
      <c r="K42" s="26">
        <f>H42+I42+J42</f>
        <v>14</v>
      </c>
      <c r="L42" s="11" t="s">
        <v>18</v>
      </c>
      <c r="M42" s="5"/>
    </row>
    <row r="43" spans="1:13" ht="26.25" x14ac:dyDescent="0.25">
      <c r="A43" s="15" t="s">
        <v>230</v>
      </c>
      <c r="B43" s="16" t="s">
        <v>231</v>
      </c>
      <c r="C43" s="15" t="s">
        <v>37</v>
      </c>
      <c r="D43" s="15" t="s">
        <v>38</v>
      </c>
      <c r="E43" s="15">
        <v>402</v>
      </c>
      <c r="F43" s="17">
        <v>85480</v>
      </c>
      <c r="G43" s="46">
        <v>85480</v>
      </c>
      <c r="H43" s="52">
        <v>6</v>
      </c>
      <c r="I43" s="52">
        <v>4</v>
      </c>
      <c r="J43" s="57">
        <v>4</v>
      </c>
      <c r="K43" s="26">
        <f>H43+I43+J43</f>
        <v>14</v>
      </c>
      <c r="L43" s="11" t="s">
        <v>18</v>
      </c>
    </row>
    <row r="44" spans="1:13" x14ac:dyDescent="0.25">
      <c r="A44" s="15" t="s">
        <v>239</v>
      </c>
      <c r="B44" s="16" t="s">
        <v>240</v>
      </c>
      <c r="C44" s="15" t="s">
        <v>241</v>
      </c>
      <c r="D44" s="15" t="s">
        <v>6</v>
      </c>
      <c r="E44" s="15">
        <v>403</v>
      </c>
      <c r="F44" s="17">
        <v>86830</v>
      </c>
      <c r="G44" s="46">
        <v>86830</v>
      </c>
      <c r="H44" s="52">
        <v>6</v>
      </c>
      <c r="I44" s="52">
        <v>4</v>
      </c>
      <c r="J44" s="57">
        <v>4</v>
      </c>
      <c r="K44" s="26">
        <f>H44+I44+J44</f>
        <v>14</v>
      </c>
      <c r="L44" s="11" t="s">
        <v>18</v>
      </c>
    </row>
    <row r="45" spans="1:13" x14ac:dyDescent="0.25">
      <c r="A45" s="15" t="s">
        <v>80</v>
      </c>
      <c r="B45" s="16" t="s">
        <v>81</v>
      </c>
      <c r="C45" s="15" t="s">
        <v>21</v>
      </c>
      <c r="D45" s="15" t="s">
        <v>22</v>
      </c>
      <c r="E45" s="15">
        <v>101</v>
      </c>
      <c r="F45" s="17">
        <v>158800</v>
      </c>
      <c r="G45" s="43">
        <v>143420</v>
      </c>
      <c r="H45" s="48">
        <v>7</v>
      </c>
      <c r="I45" s="48">
        <v>3</v>
      </c>
      <c r="J45" s="49">
        <v>3</v>
      </c>
      <c r="K45" s="26">
        <f>H45+I45+J45</f>
        <v>13</v>
      </c>
      <c r="L45" s="11" t="s">
        <v>18</v>
      </c>
    </row>
    <row r="46" spans="1:13" x14ac:dyDescent="0.25">
      <c r="A46" s="15" t="s">
        <v>90</v>
      </c>
      <c r="B46" s="16" t="s">
        <v>91</v>
      </c>
      <c r="C46" s="15" t="s">
        <v>92</v>
      </c>
      <c r="D46" s="15" t="s">
        <v>4</v>
      </c>
      <c r="E46" s="15">
        <v>105</v>
      </c>
      <c r="F46" s="17">
        <v>38056</v>
      </c>
      <c r="G46" s="42">
        <v>38056</v>
      </c>
      <c r="H46" s="48">
        <v>6</v>
      </c>
      <c r="I46" s="48">
        <v>3</v>
      </c>
      <c r="J46" s="49">
        <v>4</v>
      </c>
      <c r="K46" s="26">
        <f>H46+I46+J46</f>
        <v>13</v>
      </c>
      <c r="L46" s="11" t="s">
        <v>18</v>
      </c>
    </row>
    <row r="47" spans="1:13" x14ac:dyDescent="0.25">
      <c r="A47" s="15" t="s">
        <v>93</v>
      </c>
      <c r="B47" s="16" t="s">
        <v>94</v>
      </c>
      <c r="C47" s="15" t="s">
        <v>95</v>
      </c>
      <c r="D47" s="15" t="s">
        <v>96</v>
      </c>
      <c r="E47" s="15">
        <v>105</v>
      </c>
      <c r="F47" s="17">
        <v>242000</v>
      </c>
      <c r="G47" s="43">
        <v>78800</v>
      </c>
      <c r="H47" s="49">
        <v>6</v>
      </c>
      <c r="I47" s="49">
        <v>4</v>
      </c>
      <c r="J47" s="49">
        <v>3</v>
      </c>
      <c r="K47" s="26">
        <f>H47+I47+J47</f>
        <v>13</v>
      </c>
      <c r="L47" s="11" t="s">
        <v>18</v>
      </c>
    </row>
    <row r="48" spans="1:13" ht="26.25" x14ac:dyDescent="0.25">
      <c r="A48" s="15" t="s">
        <v>118</v>
      </c>
      <c r="B48" s="16" t="s">
        <v>119</v>
      </c>
      <c r="C48" s="15" t="s">
        <v>120</v>
      </c>
      <c r="D48" s="15" t="s">
        <v>121</v>
      </c>
      <c r="E48" s="15">
        <v>111</v>
      </c>
      <c r="F48" s="17">
        <v>100280</v>
      </c>
      <c r="G48" s="43">
        <v>92252</v>
      </c>
      <c r="H48" s="48">
        <v>6</v>
      </c>
      <c r="I48" s="48">
        <v>3</v>
      </c>
      <c r="J48" s="49">
        <v>4</v>
      </c>
      <c r="K48" s="26">
        <f>H48+I48+J48</f>
        <v>13</v>
      </c>
      <c r="L48" s="11" t="s">
        <v>18</v>
      </c>
    </row>
    <row r="49" spans="1:12" ht="26.25" x14ac:dyDescent="0.25">
      <c r="A49" s="15" t="s">
        <v>164</v>
      </c>
      <c r="B49" s="16" t="s">
        <v>165</v>
      </c>
      <c r="C49" s="15" t="s">
        <v>166</v>
      </c>
      <c r="D49" s="15" t="s">
        <v>167</v>
      </c>
      <c r="E49" s="15">
        <v>319</v>
      </c>
      <c r="F49" s="17">
        <v>182548</v>
      </c>
      <c r="G49" s="45">
        <v>77548</v>
      </c>
      <c r="H49" s="52">
        <v>6</v>
      </c>
      <c r="I49" s="52">
        <v>4</v>
      </c>
      <c r="J49" s="54">
        <v>3</v>
      </c>
      <c r="K49" s="26">
        <f>H49+I49+J49</f>
        <v>13</v>
      </c>
      <c r="L49" s="11" t="s">
        <v>18</v>
      </c>
    </row>
    <row r="50" spans="1:12" x14ac:dyDescent="0.25">
      <c r="A50" s="15" t="s">
        <v>183</v>
      </c>
      <c r="B50" s="16" t="s">
        <v>184</v>
      </c>
      <c r="C50" s="15" t="s">
        <v>28</v>
      </c>
      <c r="D50" s="15" t="s">
        <v>5</v>
      </c>
      <c r="E50" s="15">
        <v>323</v>
      </c>
      <c r="F50" s="17">
        <v>55520</v>
      </c>
      <c r="G50" s="10">
        <v>55520</v>
      </c>
      <c r="H50" s="52">
        <v>7</v>
      </c>
      <c r="I50" s="52">
        <v>2</v>
      </c>
      <c r="J50" s="54">
        <v>4</v>
      </c>
      <c r="K50" s="26">
        <f>H50+I50+J50</f>
        <v>13</v>
      </c>
      <c r="L50" s="11" t="s">
        <v>18</v>
      </c>
    </row>
    <row r="51" spans="1:12" x14ac:dyDescent="0.25">
      <c r="A51" s="15" t="s">
        <v>206</v>
      </c>
      <c r="B51" s="16" t="s">
        <v>207</v>
      </c>
      <c r="C51" s="15" t="s">
        <v>67</v>
      </c>
      <c r="D51" s="15" t="s">
        <v>5</v>
      </c>
      <c r="E51" s="15">
        <v>324</v>
      </c>
      <c r="F51" s="17">
        <v>156780</v>
      </c>
      <c r="G51" s="45">
        <v>136780</v>
      </c>
      <c r="H51" s="52">
        <v>7</v>
      </c>
      <c r="I51" s="52">
        <v>3</v>
      </c>
      <c r="J51" s="54">
        <v>3</v>
      </c>
      <c r="K51" s="26">
        <f>H51+I51+J51</f>
        <v>13</v>
      </c>
      <c r="L51" s="11" t="s">
        <v>18</v>
      </c>
    </row>
    <row r="52" spans="1:12" ht="26.25" x14ac:dyDescent="0.25">
      <c r="A52" s="15" t="s">
        <v>220</v>
      </c>
      <c r="B52" s="16" t="s">
        <v>221</v>
      </c>
      <c r="C52" s="15" t="s">
        <v>222</v>
      </c>
      <c r="D52" s="15" t="s">
        <v>223</v>
      </c>
      <c r="E52" s="15">
        <v>402</v>
      </c>
      <c r="F52" s="17">
        <v>79466</v>
      </c>
      <c r="G52" s="46">
        <v>79466</v>
      </c>
      <c r="H52" s="52">
        <v>6</v>
      </c>
      <c r="I52" s="52">
        <v>4</v>
      </c>
      <c r="J52" s="57">
        <v>3</v>
      </c>
      <c r="K52" s="26">
        <f>H52+I52+J52</f>
        <v>13</v>
      </c>
      <c r="L52" s="11" t="s">
        <v>18</v>
      </c>
    </row>
    <row r="53" spans="1:12" x14ac:dyDescent="0.25">
      <c r="A53" s="15" t="s">
        <v>237</v>
      </c>
      <c r="B53" s="16" t="s">
        <v>238</v>
      </c>
      <c r="C53" s="15" t="s">
        <v>51</v>
      </c>
      <c r="D53" s="15" t="s">
        <v>52</v>
      </c>
      <c r="E53" s="15">
        <v>403</v>
      </c>
      <c r="F53" s="17">
        <v>41260</v>
      </c>
      <c r="G53" s="46">
        <v>41260</v>
      </c>
      <c r="H53" s="52">
        <v>8</v>
      </c>
      <c r="I53" s="52">
        <v>1</v>
      </c>
      <c r="J53" s="57">
        <v>4</v>
      </c>
      <c r="K53" s="26">
        <f>H53+I53+J53</f>
        <v>13</v>
      </c>
      <c r="L53" s="11" t="s">
        <v>18</v>
      </c>
    </row>
    <row r="54" spans="1:12" ht="14.25" customHeight="1" x14ac:dyDescent="0.25">
      <c r="A54" s="15" t="s">
        <v>242</v>
      </c>
      <c r="B54" s="16" t="s">
        <v>243</v>
      </c>
      <c r="C54" s="15" t="s">
        <v>244</v>
      </c>
      <c r="D54" s="15" t="s">
        <v>245</v>
      </c>
      <c r="E54" s="15">
        <v>403</v>
      </c>
      <c r="F54" s="17">
        <v>38000</v>
      </c>
      <c r="G54" s="46">
        <v>38000</v>
      </c>
      <c r="H54" s="52">
        <v>6</v>
      </c>
      <c r="I54" s="52">
        <v>3</v>
      </c>
      <c r="J54" s="57">
        <v>4</v>
      </c>
      <c r="K54" s="26">
        <f>H54+I54+J54</f>
        <v>13</v>
      </c>
      <c r="L54" s="11" t="s">
        <v>18</v>
      </c>
    </row>
    <row r="55" spans="1:12" x14ac:dyDescent="0.25">
      <c r="A55" s="15" t="s">
        <v>250</v>
      </c>
      <c r="B55" s="16" t="s">
        <v>251</v>
      </c>
      <c r="C55" s="15" t="s">
        <v>252</v>
      </c>
      <c r="D55" s="15" t="s">
        <v>96</v>
      </c>
      <c r="E55" s="15">
        <v>409</v>
      </c>
      <c r="F55" s="17">
        <v>28000</v>
      </c>
      <c r="G55" s="46">
        <v>28000</v>
      </c>
      <c r="H55" s="52">
        <v>5</v>
      </c>
      <c r="I55" s="52">
        <v>4</v>
      </c>
      <c r="J55" s="57">
        <v>4</v>
      </c>
      <c r="K55" s="26">
        <f>H55+I55+J55</f>
        <v>13</v>
      </c>
      <c r="L55" s="11" t="s">
        <v>18</v>
      </c>
    </row>
    <row r="56" spans="1:12" x14ac:dyDescent="0.25">
      <c r="A56" s="15" t="s">
        <v>258</v>
      </c>
      <c r="B56" s="16" t="s">
        <v>74</v>
      </c>
      <c r="C56" s="15" t="s">
        <v>56</v>
      </c>
      <c r="D56" s="15" t="s">
        <v>57</v>
      </c>
      <c r="E56" s="15">
        <v>413</v>
      </c>
      <c r="F56" s="17">
        <v>108040</v>
      </c>
      <c r="G56" s="46">
        <v>108040</v>
      </c>
      <c r="H56" s="52">
        <v>5</v>
      </c>
      <c r="I56" s="52">
        <v>4</v>
      </c>
      <c r="J56" s="57">
        <v>4</v>
      </c>
      <c r="K56" s="26">
        <f>H56+I56+J56</f>
        <v>13</v>
      </c>
      <c r="L56" s="11" t="s">
        <v>18</v>
      </c>
    </row>
    <row r="57" spans="1:12" x14ac:dyDescent="0.25">
      <c r="A57" s="15" t="s">
        <v>97</v>
      </c>
      <c r="B57" s="16" t="s">
        <v>98</v>
      </c>
      <c r="C57" s="15" t="s">
        <v>99</v>
      </c>
      <c r="D57" s="15" t="s">
        <v>100</v>
      </c>
      <c r="E57" s="15">
        <v>106</v>
      </c>
      <c r="F57" s="17">
        <v>96760</v>
      </c>
      <c r="G57" s="43">
        <v>76760</v>
      </c>
      <c r="H57" s="50">
        <v>5</v>
      </c>
      <c r="I57" s="50">
        <v>4</v>
      </c>
      <c r="J57" s="51">
        <v>3</v>
      </c>
      <c r="K57" s="26">
        <f>H57+I57+J57</f>
        <v>12</v>
      </c>
      <c r="L57" s="11" t="s">
        <v>18</v>
      </c>
    </row>
    <row r="58" spans="1:12" x14ac:dyDescent="0.25">
      <c r="A58" s="15" t="s">
        <v>101</v>
      </c>
      <c r="B58" s="16" t="s">
        <v>102</v>
      </c>
      <c r="C58" s="15" t="s">
        <v>103</v>
      </c>
      <c r="D58" s="15" t="s">
        <v>104</v>
      </c>
      <c r="E58" s="15">
        <v>107</v>
      </c>
      <c r="F58" s="17">
        <v>146280</v>
      </c>
      <c r="G58" s="43">
        <v>130252</v>
      </c>
      <c r="H58" s="48">
        <v>5</v>
      </c>
      <c r="I58" s="48">
        <v>4</v>
      </c>
      <c r="J58" s="49">
        <v>3</v>
      </c>
      <c r="K58" s="26">
        <f>H58+I58+J58</f>
        <v>12</v>
      </c>
      <c r="L58" s="11" t="s">
        <v>18</v>
      </c>
    </row>
    <row r="59" spans="1:12" x14ac:dyDescent="0.25">
      <c r="A59" s="15" t="s">
        <v>105</v>
      </c>
      <c r="B59" s="16" t="s">
        <v>106</v>
      </c>
      <c r="C59" s="15" t="s">
        <v>107</v>
      </c>
      <c r="D59" s="15" t="s">
        <v>31</v>
      </c>
      <c r="E59" s="15">
        <v>107</v>
      </c>
      <c r="F59" s="17">
        <v>99520</v>
      </c>
      <c r="G59" s="43">
        <v>90168</v>
      </c>
      <c r="H59" s="49">
        <v>5</v>
      </c>
      <c r="I59" s="49">
        <v>4</v>
      </c>
      <c r="J59" s="49">
        <v>3</v>
      </c>
      <c r="K59" s="26">
        <f>H59+I59+J59</f>
        <v>12</v>
      </c>
      <c r="L59" s="11" t="s">
        <v>18</v>
      </c>
    </row>
    <row r="60" spans="1:12" ht="26.25" x14ac:dyDescent="0.25">
      <c r="A60" s="15" t="s">
        <v>122</v>
      </c>
      <c r="B60" s="16" t="s">
        <v>61</v>
      </c>
      <c r="C60" s="15" t="s">
        <v>62</v>
      </c>
      <c r="D60" s="15" t="s">
        <v>45</v>
      </c>
      <c r="E60" s="15">
        <v>143</v>
      </c>
      <c r="F60" s="17">
        <v>43380</v>
      </c>
      <c r="G60" s="43">
        <v>39042</v>
      </c>
      <c r="H60" s="48">
        <v>5</v>
      </c>
      <c r="I60" s="48">
        <v>4</v>
      </c>
      <c r="J60" s="49">
        <v>3</v>
      </c>
      <c r="K60" s="26">
        <f>H60+I60+J60</f>
        <v>12</v>
      </c>
      <c r="L60" s="11" t="s">
        <v>18</v>
      </c>
    </row>
    <row r="61" spans="1:12" x14ac:dyDescent="0.25">
      <c r="A61" s="15" t="s">
        <v>208</v>
      </c>
      <c r="B61" s="16" t="s">
        <v>209</v>
      </c>
      <c r="C61" s="15" t="s">
        <v>68</v>
      </c>
      <c r="D61" s="15" t="s">
        <v>24</v>
      </c>
      <c r="E61" s="15">
        <v>342</v>
      </c>
      <c r="F61" s="17">
        <v>45990</v>
      </c>
      <c r="G61" s="45">
        <v>19028</v>
      </c>
      <c r="H61" s="52">
        <v>6</v>
      </c>
      <c r="I61" s="52">
        <v>3</v>
      </c>
      <c r="J61" s="54">
        <v>3</v>
      </c>
      <c r="K61" s="26">
        <f>H61+I61+J61</f>
        <v>12</v>
      </c>
      <c r="L61" s="11" t="s">
        <v>18</v>
      </c>
    </row>
    <row r="62" spans="1:12" x14ac:dyDescent="0.25">
      <c r="A62" s="15" t="s">
        <v>255</v>
      </c>
      <c r="B62" s="16" t="s">
        <v>256</v>
      </c>
      <c r="C62" s="15" t="s">
        <v>257</v>
      </c>
      <c r="D62" s="15" t="s">
        <v>5</v>
      </c>
      <c r="E62" s="15">
        <v>409</v>
      </c>
      <c r="F62" s="17">
        <v>140000</v>
      </c>
      <c r="G62" s="46">
        <v>140000</v>
      </c>
      <c r="H62" s="52">
        <v>6</v>
      </c>
      <c r="I62" s="52">
        <v>3</v>
      </c>
      <c r="J62" s="57">
        <v>3</v>
      </c>
      <c r="K62" s="26">
        <f>H62+I62+J62</f>
        <v>12</v>
      </c>
      <c r="L62" s="11" t="s">
        <v>18</v>
      </c>
    </row>
    <row r="63" spans="1:12" x14ac:dyDescent="0.25">
      <c r="A63" s="15" t="s">
        <v>272</v>
      </c>
      <c r="B63" s="16" t="s">
        <v>273</v>
      </c>
      <c r="C63" s="15" t="s">
        <v>274</v>
      </c>
      <c r="D63" s="15" t="s">
        <v>275</v>
      </c>
      <c r="E63" s="15">
        <v>445</v>
      </c>
      <c r="F63" s="17">
        <v>147380</v>
      </c>
      <c r="G63" s="46">
        <v>147380</v>
      </c>
      <c r="H63" s="57">
        <v>4</v>
      </c>
      <c r="I63" s="57">
        <v>4</v>
      </c>
      <c r="J63" s="57">
        <v>4</v>
      </c>
      <c r="K63" s="26">
        <f>H63+I63+J63</f>
        <v>12</v>
      </c>
      <c r="L63" s="11" t="s">
        <v>18</v>
      </c>
    </row>
    <row r="64" spans="1:12" x14ac:dyDescent="0.25">
      <c r="A64" s="15" t="s">
        <v>232</v>
      </c>
      <c r="B64" s="16" t="s">
        <v>233</v>
      </c>
      <c r="C64" s="15" t="s">
        <v>234</v>
      </c>
      <c r="D64" s="15" t="s">
        <v>31</v>
      </c>
      <c r="E64" s="15">
        <v>402</v>
      </c>
      <c r="F64" s="17">
        <v>65562</v>
      </c>
      <c r="G64" s="46">
        <v>65562</v>
      </c>
      <c r="H64" s="52">
        <v>6</v>
      </c>
      <c r="I64" s="52">
        <v>1</v>
      </c>
      <c r="J64" s="57">
        <v>4</v>
      </c>
      <c r="K64" s="26">
        <f>H64+I64+J64</f>
        <v>11</v>
      </c>
      <c r="L64" s="11" t="s">
        <v>18</v>
      </c>
    </row>
    <row r="65" spans="1:12" ht="26.25" x14ac:dyDescent="0.25">
      <c r="A65" s="15" t="s">
        <v>246</v>
      </c>
      <c r="B65" s="16" t="s">
        <v>247</v>
      </c>
      <c r="C65" s="15" t="s">
        <v>248</v>
      </c>
      <c r="D65" s="15" t="s">
        <v>249</v>
      </c>
      <c r="E65" s="15">
        <v>403</v>
      </c>
      <c r="F65" s="17">
        <v>79760</v>
      </c>
      <c r="G65" s="47">
        <v>70760</v>
      </c>
      <c r="H65" s="52">
        <v>6</v>
      </c>
      <c r="I65" s="52">
        <v>2</v>
      </c>
      <c r="J65" s="57">
        <v>3</v>
      </c>
      <c r="K65" s="26">
        <f>H65+I65+J65</f>
        <v>11</v>
      </c>
      <c r="L65" s="11" t="s">
        <v>18</v>
      </c>
    </row>
    <row r="66" spans="1:12" x14ac:dyDescent="0.25">
      <c r="A66" s="15" t="s">
        <v>253</v>
      </c>
      <c r="B66" s="16" t="s">
        <v>254</v>
      </c>
      <c r="C66" s="15" t="s">
        <v>53</v>
      </c>
      <c r="D66" s="15" t="s">
        <v>54</v>
      </c>
      <c r="E66" s="15">
        <v>409</v>
      </c>
      <c r="F66" s="17">
        <v>155280</v>
      </c>
      <c r="G66" s="47">
        <v>141194</v>
      </c>
      <c r="H66" s="52">
        <v>6</v>
      </c>
      <c r="I66" s="52">
        <v>3</v>
      </c>
      <c r="J66" s="57">
        <v>2</v>
      </c>
      <c r="K66" s="26">
        <f>H66+I66+J66</f>
        <v>11</v>
      </c>
      <c r="L66" s="11" t="s">
        <v>18</v>
      </c>
    </row>
    <row r="67" spans="1:12" ht="26.25" x14ac:dyDescent="0.25">
      <c r="A67" s="15" t="s">
        <v>123</v>
      </c>
      <c r="B67" s="16" t="s">
        <v>124</v>
      </c>
      <c r="C67" s="15" t="s">
        <v>125</v>
      </c>
      <c r="D67" s="15" t="s">
        <v>126</v>
      </c>
      <c r="E67" s="15">
        <v>143</v>
      </c>
      <c r="F67" s="17">
        <v>93450</v>
      </c>
      <c r="G67" s="43">
        <v>71760</v>
      </c>
      <c r="H67" s="48">
        <v>5</v>
      </c>
      <c r="I67" s="48">
        <v>2</v>
      </c>
      <c r="J67" s="49">
        <v>3</v>
      </c>
      <c r="K67" s="26">
        <f>H67+I67+J67</f>
        <v>10</v>
      </c>
      <c r="L67" s="11" t="s">
        <v>18</v>
      </c>
    </row>
    <row r="68" spans="1:12" ht="15.75" thickBot="1" x14ac:dyDescent="0.3">
      <c r="A68" s="27" t="s">
        <v>226</v>
      </c>
      <c r="B68" s="28" t="s">
        <v>227</v>
      </c>
      <c r="C68" s="27" t="s">
        <v>228</v>
      </c>
      <c r="D68" s="27" t="s">
        <v>229</v>
      </c>
      <c r="E68" s="27">
        <v>402</v>
      </c>
      <c r="F68" s="29">
        <v>70760</v>
      </c>
      <c r="G68" s="63">
        <v>47380</v>
      </c>
      <c r="H68" s="64">
        <v>6</v>
      </c>
      <c r="I68" s="64">
        <v>2</v>
      </c>
      <c r="J68" s="65">
        <v>2</v>
      </c>
      <c r="K68" s="66">
        <f>H68+I68+J68</f>
        <v>10</v>
      </c>
      <c r="L68" s="13" t="s">
        <v>18</v>
      </c>
    </row>
    <row r="69" spans="1:12" ht="26.25" x14ac:dyDescent="0.25">
      <c r="A69" s="18" t="s">
        <v>82</v>
      </c>
      <c r="B69" s="19" t="s">
        <v>83</v>
      </c>
      <c r="C69" s="18" t="s">
        <v>84</v>
      </c>
      <c r="D69" s="18" t="s">
        <v>85</v>
      </c>
      <c r="E69" s="18">
        <v>101</v>
      </c>
      <c r="F69" s="20">
        <v>235280</v>
      </c>
      <c r="G69" s="60">
        <v>0</v>
      </c>
      <c r="H69" s="61">
        <v>5</v>
      </c>
      <c r="I69" s="61">
        <v>2</v>
      </c>
      <c r="J69" s="62">
        <v>2</v>
      </c>
      <c r="K69" s="30">
        <f>H69+I69+J69</f>
        <v>9</v>
      </c>
      <c r="L69" s="12" t="s">
        <v>19</v>
      </c>
    </row>
    <row r="70" spans="1:12" ht="26.25" x14ac:dyDescent="0.25">
      <c r="A70" s="15" t="s">
        <v>129</v>
      </c>
      <c r="B70" s="16" t="s">
        <v>130</v>
      </c>
      <c r="C70" s="15" t="s">
        <v>131</v>
      </c>
      <c r="D70" s="15" t="s">
        <v>6</v>
      </c>
      <c r="E70" s="15">
        <v>215</v>
      </c>
      <c r="F70" s="17">
        <v>76760</v>
      </c>
      <c r="G70" s="44">
        <v>0</v>
      </c>
      <c r="H70" s="52">
        <v>5</v>
      </c>
      <c r="I70" s="52">
        <v>2</v>
      </c>
      <c r="J70" s="53">
        <v>2</v>
      </c>
      <c r="K70" s="26">
        <f>H70+I70+J70</f>
        <v>9</v>
      </c>
      <c r="L70" s="12" t="s">
        <v>19</v>
      </c>
    </row>
    <row r="71" spans="1:12" x14ac:dyDescent="0.25">
      <c r="A71" s="15" t="s">
        <v>132</v>
      </c>
      <c r="B71" s="16" t="s">
        <v>133</v>
      </c>
      <c r="C71" s="15" t="s">
        <v>134</v>
      </c>
      <c r="D71" s="15" t="s">
        <v>135</v>
      </c>
      <c r="E71" s="15">
        <v>216</v>
      </c>
      <c r="F71" s="17">
        <v>49760</v>
      </c>
      <c r="G71" s="44">
        <v>0</v>
      </c>
      <c r="H71" s="52">
        <v>5</v>
      </c>
      <c r="I71" s="52">
        <v>2</v>
      </c>
      <c r="J71" s="53">
        <v>2</v>
      </c>
      <c r="K71" s="22">
        <f>H71+I71+J71</f>
        <v>9</v>
      </c>
      <c r="L71" s="12" t="s">
        <v>19</v>
      </c>
    </row>
    <row r="72" spans="1:12" ht="26.25" x14ac:dyDescent="0.25">
      <c r="A72" s="15" t="s">
        <v>136</v>
      </c>
      <c r="B72" s="16" t="s">
        <v>137</v>
      </c>
      <c r="C72" s="15" t="s">
        <v>43</v>
      </c>
      <c r="D72" s="15" t="s">
        <v>44</v>
      </c>
      <c r="E72" s="15">
        <v>216</v>
      </c>
      <c r="F72" s="17">
        <v>36760</v>
      </c>
      <c r="G72" s="44">
        <v>0</v>
      </c>
      <c r="H72" s="52">
        <v>5</v>
      </c>
      <c r="I72" s="52">
        <v>2</v>
      </c>
      <c r="J72" s="53">
        <v>2</v>
      </c>
      <c r="K72" s="22">
        <f>H72+I72+J72</f>
        <v>9</v>
      </c>
      <c r="L72" s="12" t="s">
        <v>19</v>
      </c>
    </row>
    <row r="73" spans="1:12" x14ac:dyDescent="0.25">
      <c r="A73" s="15" t="s">
        <v>151</v>
      </c>
      <c r="B73" s="16" t="s">
        <v>152</v>
      </c>
      <c r="C73" s="15" t="s">
        <v>46</v>
      </c>
      <c r="D73" s="15" t="s">
        <v>27</v>
      </c>
      <c r="E73" s="15">
        <v>240</v>
      </c>
      <c r="F73" s="17">
        <v>55140</v>
      </c>
      <c r="G73" s="44">
        <v>0</v>
      </c>
      <c r="H73" s="52">
        <v>4</v>
      </c>
      <c r="I73" s="52">
        <v>3</v>
      </c>
      <c r="J73" s="53">
        <v>2</v>
      </c>
      <c r="K73" s="22">
        <f>H73+I73+J73</f>
        <v>9</v>
      </c>
      <c r="L73" s="12" t="s">
        <v>19</v>
      </c>
    </row>
    <row r="74" spans="1:12" ht="26.25" x14ac:dyDescent="0.25">
      <c r="A74" s="15" t="s">
        <v>155</v>
      </c>
      <c r="B74" s="16" t="s">
        <v>156</v>
      </c>
      <c r="C74" s="15" t="s">
        <v>35</v>
      </c>
      <c r="D74" s="15" t="s">
        <v>25</v>
      </c>
      <c r="E74" s="15">
        <v>240</v>
      </c>
      <c r="F74" s="17">
        <v>32338</v>
      </c>
      <c r="G74" s="44">
        <v>0</v>
      </c>
      <c r="H74" s="52">
        <v>4</v>
      </c>
      <c r="I74" s="52">
        <v>2</v>
      </c>
      <c r="J74" s="53">
        <v>3</v>
      </c>
      <c r="K74" s="22">
        <f>H74+I74+J74</f>
        <v>9</v>
      </c>
      <c r="L74" s="12" t="s">
        <v>19</v>
      </c>
    </row>
    <row r="75" spans="1:12" x14ac:dyDescent="0.25">
      <c r="A75" s="15" t="s">
        <v>259</v>
      </c>
      <c r="B75" s="16" t="s">
        <v>260</v>
      </c>
      <c r="C75" s="15" t="s">
        <v>261</v>
      </c>
      <c r="D75" s="15" t="s">
        <v>262</v>
      </c>
      <c r="E75" s="15">
        <v>413</v>
      </c>
      <c r="F75" s="17">
        <v>58520</v>
      </c>
      <c r="G75" s="47">
        <v>0</v>
      </c>
      <c r="H75" s="57">
        <v>4</v>
      </c>
      <c r="I75" s="57">
        <v>1</v>
      </c>
      <c r="J75" s="57">
        <v>4</v>
      </c>
      <c r="K75" s="22">
        <f>H75+I75+J75</f>
        <v>9</v>
      </c>
      <c r="L75" s="12" t="s">
        <v>19</v>
      </c>
    </row>
    <row r="76" spans="1:12" x14ac:dyDescent="0.25">
      <c r="A76" s="23"/>
      <c r="B76" s="24"/>
      <c r="C76" s="23"/>
      <c r="D76" s="23"/>
      <c r="E76" s="23"/>
      <c r="F76" s="25">
        <f>SUM(F5:F75)</f>
        <v>7802752</v>
      </c>
      <c r="G76" s="25">
        <f>SUM(G5:G75)</f>
        <v>6494604</v>
      </c>
      <c r="H76" s="6"/>
      <c r="I76" s="6"/>
      <c r="J76" s="6"/>
      <c r="K76" s="6"/>
      <c r="L76" s="6"/>
    </row>
    <row r="77" spans="1:12" x14ac:dyDescent="0.25">
      <c r="A77" s="23"/>
      <c r="B77" s="24"/>
      <c r="C77" s="23"/>
      <c r="D77" s="23"/>
      <c r="E77" s="23"/>
      <c r="F77" s="25"/>
      <c r="G77" s="25"/>
      <c r="H77" s="6"/>
      <c r="I77" s="6"/>
      <c r="J77" s="6"/>
      <c r="K77" s="6"/>
      <c r="L77" s="6"/>
    </row>
    <row r="78" spans="1:12" x14ac:dyDescent="0.25">
      <c r="A78" s="23"/>
      <c r="B78" s="24"/>
      <c r="C78" s="23"/>
      <c r="D78" s="23"/>
      <c r="E78" s="23"/>
      <c r="F78" s="25"/>
      <c r="G78" s="25"/>
      <c r="H78" s="6"/>
      <c r="I78" s="6"/>
      <c r="J78" s="6"/>
      <c r="K78" s="6"/>
      <c r="L78" s="6"/>
    </row>
    <row r="79" spans="1:12" x14ac:dyDescent="0.25">
      <c r="A79" s="8" t="s">
        <v>280</v>
      </c>
      <c r="B79" s="9" t="s">
        <v>281</v>
      </c>
      <c r="C79" s="8" t="s">
        <v>41</v>
      </c>
      <c r="D79" s="8" t="s">
        <v>6</v>
      </c>
      <c r="E79" s="8">
        <v>965</v>
      </c>
      <c r="F79" s="10">
        <v>2500000</v>
      </c>
      <c r="G79" s="10">
        <v>2500000</v>
      </c>
      <c r="H79" s="22">
        <v>8</v>
      </c>
      <c r="I79" s="22">
        <v>4</v>
      </c>
      <c r="J79" s="22">
        <v>4</v>
      </c>
      <c r="K79" s="21">
        <f>SUM(H79:J79)</f>
        <v>16</v>
      </c>
      <c r="L79" s="11" t="s">
        <v>18</v>
      </c>
    </row>
  </sheetData>
  <sortState ref="A5:L75">
    <sortCondition descending="1" ref="K5:K75"/>
    <sortCondition ref="E5:E75"/>
    <sortCondition ref="A5:A75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2020-02-17T11:46:30Z</cp:lastPrinted>
  <dcterms:created xsi:type="dcterms:W3CDTF">2014-02-03T12:49:58Z</dcterms:created>
  <dcterms:modified xsi:type="dcterms:W3CDTF">2020-02-17T11:54:05Z</dcterms:modified>
</cp:coreProperties>
</file>