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fialova\Documents\IGA\PIGA 2022\Přihlášky 2022 a hodnocení\"/>
    </mc:Choice>
  </mc:AlternateContent>
  <bookViews>
    <workbookView xWindow="480" yWindow="240" windowWidth="23250" windowHeight="12465"/>
  </bookViews>
  <sheets>
    <sheet name="Prehledprojektu" sheetId="1" r:id="rId1"/>
  </sheets>
  <calcPr calcId="162913"/>
</workbook>
</file>

<file path=xl/calcChain.xml><?xml version="1.0" encoding="utf-8"?>
<calcChain xmlns="http://schemas.openxmlformats.org/spreadsheetml/2006/main">
  <c r="G59" i="1" l="1"/>
  <c r="F59" i="1"/>
  <c r="K16" i="1" l="1"/>
  <c r="K29" i="1"/>
  <c r="K44" i="1"/>
  <c r="K28" i="1"/>
  <c r="K51" i="1"/>
  <c r="K50" i="1"/>
  <c r="K43" i="1"/>
  <c r="K49" i="1"/>
  <c r="K27" i="1"/>
  <c r="K12" i="1"/>
  <c r="K38" i="1"/>
  <c r="K58" i="1"/>
  <c r="K37" i="1"/>
  <c r="K42" i="1"/>
  <c r="K11" i="1"/>
</calcChain>
</file>

<file path=xl/sharedStrings.xml><?xml version="1.0" encoding="utf-8"?>
<sst xmlns="http://schemas.openxmlformats.org/spreadsheetml/2006/main" count="288" uniqueCount="215">
  <si>
    <t>dotace</t>
  </si>
  <si>
    <t>v Kč</t>
  </si>
  <si>
    <t>Lenka</t>
  </si>
  <si>
    <t>Martin</t>
  </si>
  <si>
    <t>Jan</t>
  </si>
  <si>
    <t>a</t>
  </si>
  <si>
    <t>b</t>
  </si>
  <si>
    <t>c</t>
  </si>
  <si>
    <t>celkem</t>
  </si>
  <si>
    <t>Hodnocení (body)</t>
  </si>
  <si>
    <t>Požadovaná</t>
  </si>
  <si>
    <t>č. projektu</t>
  </si>
  <si>
    <t>Název projektu</t>
  </si>
  <si>
    <t>Přidělená</t>
  </si>
  <si>
    <t>Rozhodnutí</t>
  </si>
  <si>
    <t>PGK</t>
  </si>
  <si>
    <t>ano</t>
  </si>
  <si>
    <t>ne</t>
  </si>
  <si>
    <t>Rubešová</t>
  </si>
  <si>
    <t>Kateřina</t>
  </si>
  <si>
    <t>Havlík</t>
  </si>
  <si>
    <t>Sedmidubský</t>
  </si>
  <si>
    <t>David</t>
  </si>
  <si>
    <t>Hana</t>
  </si>
  <si>
    <t>Tokárová</t>
  </si>
  <si>
    <t>Viola</t>
  </si>
  <si>
    <t>Nekvindová</t>
  </si>
  <si>
    <t>Pavla</t>
  </si>
  <si>
    <t>Markéta</t>
  </si>
  <si>
    <t>Lovecká</t>
  </si>
  <si>
    <t>Petra</t>
  </si>
  <si>
    <t>Veselý</t>
  </si>
  <si>
    <t>Tomáš</t>
  </si>
  <si>
    <t>Andreides</t>
  </si>
  <si>
    <t>Patáková</t>
  </si>
  <si>
    <t>Branská</t>
  </si>
  <si>
    <t>Barbora</t>
  </si>
  <si>
    <t>Jiří</t>
  </si>
  <si>
    <t>Řešitel projektu</t>
  </si>
  <si>
    <t>Ústav</t>
  </si>
  <si>
    <t>Kotoučová</t>
  </si>
  <si>
    <t>Hříbalová</t>
  </si>
  <si>
    <t>Soňa</t>
  </si>
  <si>
    <t>Brožek</t>
  </si>
  <si>
    <t>Jana</t>
  </si>
  <si>
    <t>Pulkrabová</t>
  </si>
  <si>
    <t>Červená</t>
  </si>
  <si>
    <t>Pokorná</t>
  </si>
  <si>
    <t>Švecová</t>
  </si>
  <si>
    <t>C1_VSCHT_2022_013</t>
  </si>
  <si>
    <t>Obecná a anorganická chemie - 1.díl</t>
  </si>
  <si>
    <t>C1_VSCHT_2022_014</t>
  </si>
  <si>
    <t>Anorganická reaktivita obrazem</t>
  </si>
  <si>
    <t>C1_VSCHT_2022_034</t>
  </si>
  <si>
    <t>Cvičné úlohy a tvorba podpůrných studijních materiálů pro předmět Základy farmakologie N111024</t>
  </si>
  <si>
    <t>C1_VSCHT_2022_036</t>
  </si>
  <si>
    <t>Inovace přednášek Obecné a anorganické chemie</t>
  </si>
  <si>
    <t>Nádherný</t>
  </si>
  <si>
    <t>Ladislav</t>
  </si>
  <si>
    <t>C1_VSCHT_2022_049</t>
  </si>
  <si>
    <t>Reaktivita anorganických sloučenin – překlad do angličtiny</t>
  </si>
  <si>
    <t>Jakeš</t>
  </si>
  <si>
    <t>Vít</t>
  </si>
  <si>
    <t>C1_VSCHT_2022_057</t>
  </si>
  <si>
    <t>Inovace, aktualizace a vytvoření e-learningových výukových materiálů pro předměty Struktura a vlastnosti materiálů a Termodynamika materiálů</t>
  </si>
  <si>
    <t>C1_VSCHT_2022_008</t>
  </si>
  <si>
    <t>Banka úloh pro předmět Organická chemie A v systému MOODLE</t>
  </si>
  <si>
    <t>Rybáčková</t>
  </si>
  <si>
    <t>C1_VSCHT_2022_022</t>
  </si>
  <si>
    <t>Skripta Základy farmakochemie</t>
  </si>
  <si>
    <t>Ménová</t>
  </si>
  <si>
    <t>C1_VSCHT_2022_002</t>
  </si>
  <si>
    <t>Možnosti hybridní výuky v předmětech zajišťovaných Ústavem organické technologie</t>
  </si>
  <si>
    <t>C1_VSCHT_2022_047</t>
  </si>
  <si>
    <t>Stavebnice molekul metodou 3D tisku</t>
  </si>
  <si>
    <t>C1_VSCHT_2022_046</t>
  </si>
  <si>
    <t>Skripta „Úvod do ikonografie“</t>
  </si>
  <si>
    <t>Rychnová</t>
  </si>
  <si>
    <t>Lucie</t>
  </si>
  <si>
    <t>C1_VSCHT_2022_051</t>
  </si>
  <si>
    <t>Rozšíření výukových materiálů pro předmět Analýza alternativních paliv a jejich překlad do anglického jazyka</t>
  </si>
  <si>
    <t>Staš</t>
  </si>
  <si>
    <t>C1_VSCHT_2022_015</t>
  </si>
  <si>
    <t>Tvorba e-learningových kurzů pro předměty Laboratoř klimatických změn a Laboratory of Climate change.</t>
  </si>
  <si>
    <t>Purkarová</t>
  </si>
  <si>
    <t>Eliška</t>
  </si>
  <si>
    <t>C1_VSCHT_2022_017</t>
  </si>
  <si>
    <t>Inovace a rozšíření studijních materiálů předmětu Plynná biopaliva</t>
  </si>
  <si>
    <t>Kyselová</t>
  </si>
  <si>
    <t>Veronika</t>
  </si>
  <si>
    <t>C1_VSCHT_2022_018</t>
  </si>
  <si>
    <t>Vodakást: pokračování úspěšného podcastu nejen o vodě na VŠCHT</t>
  </si>
  <si>
    <t>C1_VSCHT_2022_032</t>
  </si>
  <si>
    <t>Obnova skript pro výuku Laboratoří Technologie vody</t>
  </si>
  <si>
    <t>C1_VSCHT_2022_006</t>
  </si>
  <si>
    <t>Tvorba studijních opor pro anglické mutace předmětů Zdroje a přeměny energie a Energetika</t>
  </si>
  <si>
    <t>Mištová</t>
  </si>
  <si>
    <t>Eva</t>
  </si>
  <si>
    <t>C1_VSCHT_2022_050</t>
  </si>
  <si>
    <t>Inovace a aktualizace návodů Laboratoře paliv (B251001) Ústavu energetiky</t>
  </si>
  <si>
    <t>Farták</t>
  </si>
  <si>
    <t>Josef</t>
  </si>
  <si>
    <t>C1_VSCHT_2022_010</t>
  </si>
  <si>
    <t>Tvorba nového předmětu „Bioimage Analysis“</t>
  </si>
  <si>
    <t>Mocová</t>
  </si>
  <si>
    <t>Klára Anna</t>
  </si>
  <si>
    <t>C1_VSCHT_2022_042</t>
  </si>
  <si>
    <t>Iinovace výuky a rozšíření studijních opor předmětu ,,Waste treatment technology"</t>
  </si>
  <si>
    <t>Šír</t>
  </si>
  <si>
    <t>Marek</t>
  </si>
  <si>
    <t>C1_VSCHT_2022_011</t>
  </si>
  <si>
    <t>Tvorba testových otázek s výběrem odpovědí pro předměty Molekulární biologie a Molecular Biology</t>
  </si>
  <si>
    <t>Křížová</t>
  </si>
  <si>
    <t>Ivana</t>
  </si>
  <si>
    <t>C1_VSCHT_2022_012</t>
  </si>
  <si>
    <t>Samo-testování znalostí pro studenty předmětu Biologie II v systému LMS Moodle</t>
  </si>
  <si>
    <t>C1_VSCHT_2022_021</t>
  </si>
  <si>
    <t>Doktorské studium na FPBT</t>
  </si>
  <si>
    <t>C1_VSCHT_2022_027</t>
  </si>
  <si>
    <t>Skripta: Základy genového inženýrství</t>
  </si>
  <si>
    <t>Ruml</t>
  </si>
  <si>
    <t>C1_VSCHT_2022_028</t>
  </si>
  <si>
    <t>Tvorba obrazové přílohy pro výuku předmětu Laboratoř biologie (B320004) jako podkladů pro testové otázky a interaktivní učební pomůcku v rámci e-learningu</t>
  </si>
  <si>
    <t>Angelini</t>
  </si>
  <si>
    <t>Jindřiška</t>
  </si>
  <si>
    <t>C1_VSCHT_2022_037</t>
  </si>
  <si>
    <t>Příprava testových materiálů pro výuku předmětů s biologickým zaměřením</t>
  </si>
  <si>
    <t>C1_VSCHT_2022_055</t>
  </si>
  <si>
    <t>Inovace skript Technologie cukru</t>
  </si>
  <si>
    <t>Henke</t>
  </si>
  <si>
    <t>Svatopluk</t>
  </si>
  <si>
    <t>C1_VSCHT_2022_016</t>
  </si>
  <si>
    <t>Chemická bezpečnost potravin: inovace projektové výuky v rámci seminářů</t>
  </si>
  <si>
    <t>C1_VSCHT_2022_024</t>
  </si>
  <si>
    <t>Inovace předmětu Analýza potravin v kontrolní praxi</t>
  </si>
  <si>
    <t>Koplík</t>
  </si>
  <si>
    <t>Richard</t>
  </si>
  <si>
    <t>C1_VSCHT_2022_025</t>
  </si>
  <si>
    <t>Laboratoř analýzy potravin a přírodních produktů: příprava ukázkových videí</t>
  </si>
  <si>
    <t>Kohoutková</t>
  </si>
  <si>
    <t>C1_VSCHT_2022_052</t>
  </si>
  <si>
    <t>Inovace výuky a studijních opor předmětu Laboratoř reakčních mechanismů v chemii potravin</t>
  </si>
  <si>
    <t>Cejpek</t>
  </si>
  <si>
    <t>Karel</t>
  </si>
  <si>
    <t>C1_VSCHT_2022_053</t>
  </si>
  <si>
    <t>Inovace cvičení v předmětu Senzorická analýza vytvořením databáze hodnocení potravinových komodit</t>
  </si>
  <si>
    <t>Doležal</t>
  </si>
  <si>
    <t>C1_VSCHT_2022_054</t>
  </si>
  <si>
    <t>Inovace předmětu Chemometrie</t>
  </si>
  <si>
    <t>Drábová</t>
  </si>
  <si>
    <t>C1_VSCHT_2022_007</t>
  </si>
  <si>
    <t>Příprava podkladů pro "převrácenou třídu" pro předměty Analytická chemie A a B</t>
  </si>
  <si>
    <t>Řezanka</t>
  </si>
  <si>
    <t>Pavel</t>
  </si>
  <si>
    <t>C1_VSCHT_2022_031</t>
  </si>
  <si>
    <t>Inovace laboratorní výuky – aktualizace studijních materiálů, tvorba anglických verzí</t>
  </si>
  <si>
    <t>Člupek</t>
  </si>
  <si>
    <t>C1_VSCHT_2022_003</t>
  </si>
  <si>
    <t>Inovace předmětu Fyzikální chemie mikrosvěta včetně tvorby materiálů pro e-learning</t>
  </si>
  <si>
    <t>Červinka</t>
  </si>
  <si>
    <t>Ctirad</t>
  </si>
  <si>
    <t>C1_VSCHT_2022_019</t>
  </si>
  <si>
    <t>Vytvoření volitelného předmětu: Sazba dokumentů v systému LaTeX</t>
  </si>
  <si>
    <t>Janek</t>
  </si>
  <si>
    <t>C1_VSCHT_2022_029</t>
  </si>
  <si>
    <t>Tvorba materiálů k předmětu M403021</t>
  </si>
  <si>
    <t>Heyda</t>
  </si>
  <si>
    <t>C1_VSCHT_2022_039</t>
  </si>
  <si>
    <t>AUDIOVIZUÁLNÍ DOPLŇKY K LABORATORNÍM NÁVODŮM PRO PŘEDMĚTY LABORATOŘ FYZIKÁLNÍ CHEMIE I A II.</t>
  </si>
  <si>
    <t>Vrbka</t>
  </si>
  <si>
    <t>C1_VSCHT_2022_009</t>
  </si>
  <si>
    <t>Sjednocení, rozšíření a inovace studijních opor pro předmět Chemické inženýrství III</t>
  </si>
  <si>
    <t>Čejková</t>
  </si>
  <si>
    <t>Jitka</t>
  </si>
  <si>
    <t>C1_VSCHT_2022_023</t>
  </si>
  <si>
    <t>Tvorba a inovace laboratorních úloh a výukových materiálů Laboratoře nano-mikro</t>
  </si>
  <si>
    <t>C1_VSCHT_2022_040</t>
  </si>
  <si>
    <t>Vytvoření elektronických studijních materiálů pro kurs AB409001 / Unit Operations of Chemical Engineering I</t>
  </si>
  <si>
    <t>Slouka</t>
  </si>
  <si>
    <t>Zdeněk</t>
  </si>
  <si>
    <t>C1_VSCHT_2022_041</t>
  </si>
  <si>
    <t>Vytvoření elektronických studijních materiálů pro kurs B409003 Chemické inženýrství A</t>
  </si>
  <si>
    <t>Štěpánek</t>
  </si>
  <si>
    <t>František</t>
  </si>
  <si>
    <t>C1_VSCHT_2022_005</t>
  </si>
  <si>
    <t>Inovace předmětu Matematika pro chemické inženýry</t>
  </si>
  <si>
    <t>Isoz</t>
  </si>
  <si>
    <t>C1_VSCHT_2022_026</t>
  </si>
  <si>
    <t>Rozšíření a inovace českých a anglických studijních materiálů pro předměty Počítačový algebraický systém Maple a Computer Algebra System Maple</t>
  </si>
  <si>
    <t>C1_VSCHT_2022_043</t>
  </si>
  <si>
    <t>Tvorba elektronických výukových materiálů v anglickém jazyce pro práci se statistickým softwarem R k předmětům Aplikovaná statistika a Mnohorozměrná analýza dat</t>
  </si>
  <si>
    <t>Zikmundová</t>
  </si>
  <si>
    <t>C1_VSCHT_2022_045</t>
  </si>
  <si>
    <t>Distanční formy výuky a inovace vybraných předmětů na Ústavu fyziky a měřicí techniky</t>
  </si>
  <si>
    <t>Fitl</t>
  </si>
  <si>
    <t>Přemysl</t>
  </si>
  <si>
    <t>C1_VSCHT_2022_001</t>
  </si>
  <si>
    <t>INOVACE LABORATORNÍ VÝUKY PRO REGULACI REÁLNÝCH SOUSTAV</t>
  </si>
  <si>
    <t>Mareš</t>
  </si>
  <si>
    <t>C1_VSCHT_2022_004</t>
  </si>
  <si>
    <t>Rozvoj pedagogických kompetencí učitelů chemie s využitím nástroje Teaching Style Inventory (TSI)</t>
  </si>
  <si>
    <t>Lorenzová</t>
  </si>
  <si>
    <t>C1_VSCHT_2022_048</t>
  </si>
  <si>
    <t>Projektová výuka technických kompetencí na ÚUHV</t>
  </si>
  <si>
    <t>C1_VSCHT_2022_044</t>
  </si>
  <si>
    <t>Skripta a e-learning pro předmět Odborný anglický jazyk B</t>
  </si>
  <si>
    <t>C1_VSCHT_2022_035</t>
  </si>
  <si>
    <t>Studijní opory pro předměty magisterského navazujícího studijního programu Odvětvový management ve specializaci Projektové řízení inovací</t>
  </si>
  <si>
    <t>C1_VSCHT_2022_038</t>
  </si>
  <si>
    <t>Studijní opory pro předměty bakalářského programu Economics and Management</t>
  </si>
  <si>
    <t>Čámská</t>
  </si>
  <si>
    <t>Dagmar</t>
  </si>
  <si>
    <t>C1_VSCHT_2022_020</t>
  </si>
  <si>
    <t>Inovace a propagace Elektronického rozcestníku doktoranda</t>
  </si>
  <si>
    <t>PIGA 2022 - hodnocení - pořadí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</si>
</sst>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52">
    <xf numFmtId="0" fontId="0" fillId="0" borderId="0" xfId="0"/>
    <xf numFmtId="0" fontId="0" fillId="33" borderId="0" xfId="0" applyFill="1"/>
    <xf numFmtId="0" fontId="19" fillId="34" borderId="12" xfId="0" applyFont="1" applyFill="1" applyBorder="1" applyAlignment="1">
      <alignment horizontal="center" vertical="center" wrapText="1"/>
    </xf>
    <xf numFmtId="0" fontId="0" fillId="33" borderId="18" xfId="0" applyFill="1" applyBorder="1"/>
    <xf numFmtId="0" fontId="19" fillId="34" borderId="11" xfId="0" applyFont="1" applyFill="1" applyBorder="1" applyAlignment="1">
      <alignment horizontal="center" vertical="center" wrapText="1"/>
    </xf>
    <xf numFmtId="0" fontId="0" fillId="0" borderId="0" xfId="0" applyFill="1"/>
    <xf numFmtId="0" fontId="0" fillId="33" borderId="0" xfId="0" applyFill="1" applyBorder="1"/>
    <xf numFmtId="0" fontId="19" fillId="35" borderId="10" xfId="0" applyFont="1" applyFill="1" applyBorder="1" applyAlignment="1">
      <alignment horizontal="center" vertical="center"/>
    </xf>
    <xf numFmtId="3" fontId="21" fillId="0" borderId="17" xfId="0" applyNumberFormat="1" applyFont="1" applyFill="1" applyBorder="1" applyAlignment="1">
      <alignment horizontal="right"/>
    </xf>
    <xf numFmtId="0" fontId="22" fillId="0" borderId="17" xfId="0" applyFont="1" applyBorder="1" applyAlignment="1">
      <alignment horizontal="right"/>
    </xf>
    <xf numFmtId="0" fontId="22" fillId="0" borderId="14" xfId="0" applyFont="1" applyBorder="1" applyAlignment="1">
      <alignment horizontal="right"/>
    </xf>
    <xf numFmtId="0" fontId="22" fillId="0" borderId="20" xfId="0" applyFont="1" applyBorder="1" applyAlignment="1">
      <alignment horizontal="right"/>
    </xf>
    <xf numFmtId="0" fontId="20" fillId="35" borderId="10" xfId="0" applyFont="1" applyFill="1" applyBorder="1" applyAlignment="1">
      <alignment horizontal="center" vertical="center"/>
    </xf>
    <xf numFmtId="0" fontId="21" fillId="36" borderId="17" xfId="0" applyFont="1" applyFill="1" applyBorder="1"/>
    <xf numFmtId="0" fontId="21" fillId="36" borderId="17" xfId="0" applyFont="1" applyFill="1" applyBorder="1" applyAlignment="1">
      <alignment wrapText="1"/>
    </xf>
    <xf numFmtId="3" fontId="21" fillId="36" borderId="17" xfId="0" applyNumberFormat="1" applyFont="1" applyFill="1" applyBorder="1" applyAlignment="1">
      <alignment horizontal="right"/>
    </xf>
    <xf numFmtId="0" fontId="21" fillId="36" borderId="14" xfId="0" applyFont="1" applyFill="1" applyBorder="1"/>
    <xf numFmtId="0" fontId="21" fillId="36" borderId="14" xfId="0" applyFont="1" applyFill="1" applyBorder="1" applyAlignment="1">
      <alignment wrapText="1"/>
    </xf>
    <xf numFmtId="3" fontId="21" fillId="36" borderId="14" xfId="0" applyNumberFormat="1" applyFont="1" applyFill="1" applyBorder="1" applyAlignment="1">
      <alignment horizontal="right"/>
    </xf>
    <xf numFmtId="0" fontId="22" fillId="0" borderId="17" xfId="0" applyFont="1" applyFill="1" applyBorder="1" applyAlignment="1">
      <alignment horizontal="right"/>
    </xf>
    <xf numFmtId="0" fontId="21" fillId="36" borderId="0" xfId="0" applyFont="1" applyFill="1" applyBorder="1"/>
    <xf numFmtId="0" fontId="21" fillId="36" borderId="0" xfId="0" applyFont="1" applyFill="1" applyBorder="1" applyAlignment="1">
      <alignment wrapText="1"/>
    </xf>
    <xf numFmtId="3" fontId="21" fillId="36" borderId="0" xfId="0" applyNumberFormat="1" applyFont="1" applyFill="1" applyBorder="1" applyAlignment="1">
      <alignment horizontal="right"/>
    </xf>
    <xf numFmtId="0" fontId="21" fillId="36" borderId="20" xfId="0" applyFont="1" applyFill="1" applyBorder="1"/>
    <xf numFmtId="0" fontId="21" fillId="36" borderId="20" xfId="0" applyFont="1" applyFill="1" applyBorder="1" applyAlignment="1">
      <alignment wrapText="1"/>
    </xf>
    <xf numFmtId="3" fontId="21" fillId="36" borderId="20" xfId="0" applyNumberFormat="1" applyFont="1" applyFill="1" applyBorder="1" applyAlignment="1">
      <alignment horizontal="right"/>
    </xf>
    <xf numFmtId="3" fontId="23" fillId="36" borderId="17" xfId="0" applyNumberFormat="1" applyFont="1" applyFill="1" applyBorder="1" applyAlignment="1">
      <alignment horizontal="right"/>
    </xf>
    <xf numFmtId="3" fontId="23" fillId="0" borderId="17" xfId="0" applyNumberFormat="1" applyFont="1" applyFill="1" applyBorder="1" applyAlignment="1">
      <alignment horizontal="right"/>
    </xf>
    <xf numFmtId="0" fontId="22" fillId="0" borderId="17" xfId="0" applyFont="1" applyFill="1" applyBorder="1" applyAlignment="1">
      <alignment wrapText="1"/>
    </xf>
    <xf numFmtId="0" fontId="22" fillId="0" borderId="17" xfId="0" applyFont="1" applyFill="1" applyBorder="1" applyAlignment="1">
      <alignment horizontal="right" wrapText="1"/>
    </xf>
    <xf numFmtId="3" fontId="23" fillId="36" borderId="14" xfId="0" applyNumberFormat="1" applyFont="1" applyFill="1" applyBorder="1" applyAlignment="1">
      <alignment horizontal="right"/>
    </xf>
    <xf numFmtId="3" fontId="23" fillId="36" borderId="20" xfId="0" applyNumberFormat="1" applyFont="1" applyFill="1" applyBorder="1" applyAlignment="1">
      <alignment horizontal="right"/>
    </xf>
    <xf numFmtId="0" fontId="19" fillId="34" borderId="1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9" fillId="34" borderId="10" xfId="0" applyFont="1" applyFill="1" applyBorder="1" applyAlignment="1">
      <alignment horizontal="center" vertical="center" wrapText="1"/>
    </xf>
    <xf numFmtId="0" fontId="19" fillId="34" borderId="15" xfId="0" applyFont="1" applyFill="1" applyBorder="1" applyAlignment="1">
      <alignment horizontal="center" vertical="center" wrapText="1"/>
    </xf>
    <xf numFmtId="0" fontId="19" fillId="34" borderId="13" xfId="0" applyFont="1" applyFill="1" applyBorder="1" applyAlignment="1">
      <alignment horizontal="center" vertical="center" wrapText="1"/>
    </xf>
    <xf numFmtId="0" fontId="19" fillId="34" borderId="14" xfId="0" applyFont="1" applyFill="1" applyBorder="1" applyAlignment="1">
      <alignment horizontal="center" vertical="center" wrapText="1"/>
    </xf>
    <xf numFmtId="0" fontId="19" fillId="34" borderId="16" xfId="0" applyFont="1" applyFill="1" applyBorder="1" applyAlignment="1">
      <alignment horizontal="center" vertical="center" wrapText="1"/>
    </xf>
    <xf numFmtId="0" fontId="19" fillId="35" borderId="11" xfId="0" applyFont="1" applyFill="1" applyBorder="1" applyAlignment="1">
      <alignment horizontal="center" vertical="center"/>
    </xf>
    <xf numFmtId="0" fontId="19" fillId="35" borderId="10" xfId="0" applyFont="1" applyFill="1" applyBorder="1" applyAlignment="1">
      <alignment horizontal="center" vertical="center"/>
    </xf>
    <xf numFmtId="0" fontId="19" fillId="35" borderId="19" xfId="0" applyFont="1" applyFill="1" applyBorder="1" applyAlignment="1">
      <alignment horizontal="center" vertical="center"/>
    </xf>
    <xf numFmtId="0" fontId="19" fillId="35" borderId="15" xfId="0" applyFont="1" applyFill="1" applyBorder="1" applyAlignment="1">
      <alignment horizontal="center" vertical="center"/>
    </xf>
    <xf numFmtId="0" fontId="21" fillId="0" borderId="17" xfId="0" applyFont="1" applyFill="1" applyBorder="1"/>
    <xf numFmtId="0" fontId="21" fillId="0" borderId="17" xfId="0" applyFont="1" applyFill="1" applyBorder="1" applyAlignment="1">
      <alignment wrapText="1"/>
    </xf>
    <xf numFmtId="0" fontId="21" fillId="0" borderId="17" xfId="0" applyFont="1" applyFill="1" applyBorder="1" applyAlignment="1">
      <alignment horizontal="right"/>
    </xf>
    <xf numFmtId="0" fontId="21" fillId="0" borderId="17" xfId="0" applyFont="1" applyFill="1" applyBorder="1" applyAlignment="1"/>
    <xf numFmtId="0" fontId="21" fillId="0" borderId="17" xfId="0" applyFont="1" applyFill="1" applyBorder="1" applyAlignment="1">
      <alignment horizontal="right" wrapText="1"/>
    </xf>
    <xf numFmtId="0" fontId="22" fillId="0" borderId="14" xfId="0" applyFont="1" applyFill="1" applyBorder="1" applyAlignment="1">
      <alignment wrapText="1"/>
    </xf>
    <xf numFmtId="0" fontId="21" fillId="0" borderId="14" xfId="0" applyFont="1" applyFill="1" applyBorder="1"/>
    <xf numFmtId="0" fontId="22" fillId="0" borderId="20" xfId="0" applyFont="1" applyFill="1" applyBorder="1" applyAlignment="1">
      <alignment horizontal="right" wrapText="1"/>
    </xf>
    <xf numFmtId="0" fontId="21" fillId="0" borderId="20" xfId="0" applyFont="1" applyFill="1" applyBorder="1" applyAlignment="1">
      <alignment horizontal="right"/>
    </xf>
  </cellXfs>
  <cellStyles count="56">
    <cellStyle name="20 % – Zvýraznění1" xfId="19" builtinId="30" customBuiltin="1"/>
    <cellStyle name="20 % – Zvýraznění1 2" xfId="44"/>
    <cellStyle name="20 % – Zvýraznění2" xfId="23" builtinId="34" customBuiltin="1"/>
    <cellStyle name="20 % – Zvýraznění2 2" xfId="46"/>
    <cellStyle name="20 % – Zvýraznění3" xfId="27" builtinId="38" customBuiltin="1"/>
    <cellStyle name="20 % – Zvýraznění3 2" xfId="48"/>
    <cellStyle name="20 % – Zvýraznění4" xfId="31" builtinId="42" customBuiltin="1"/>
    <cellStyle name="20 % – Zvýraznění4 2" xfId="50"/>
    <cellStyle name="20 % – Zvýraznění5" xfId="35" builtinId="46" customBuiltin="1"/>
    <cellStyle name="20 % – Zvýraznění5 2" xfId="52"/>
    <cellStyle name="20 % – Zvýraznění6" xfId="39" builtinId="50" customBuiltin="1"/>
    <cellStyle name="20 % – Zvýraznění6 2" xfId="54"/>
    <cellStyle name="40 % – Zvýraznění1" xfId="20" builtinId="31" customBuiltin="1"/>
    <cellStyle name="40 % – Zvýraznění1 2" xfId="45"/>
    <cellStyle name="40 % – Zvýraznění2" xfId="24" builtinId="35" customBuiltin="1"/>
    <cellStyle name="40 % – Zvýraznění2 2" xfId="47"/>
    <cellStyle name="40 % – Zvýraznění3" xfId="28" builtinId="39" customBuiltin="1"/>
    <cellStyle name="40 % – Zvýraznění3 2" xfId="49"/>
    <cellStyle name="40 % – Zvýraznění4" xfId="32" builtinId="43" customBuiltin="1"/>
    <cellStyle name="40 % – Zvýraznění4 2" xfId="51"/>
    <cellStyle name="40 % – Zvýraznění5" xfId="36" builtinId="47" customBuiltin="1"/>
    <cellStyle name="40 % – Zvýraznění5 2" xfId="53"/>
    <cellStyle name="40 % – Zvýraznění6" xfId="40" builtinId="51" customBuiltin="1"/>
    <cellStyle name="40 % – Zvýraznění6 2" xfId="55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Poznámka" xfId="15" builtinId="10" customBuiltin="1"/>
    <cellStyle name="Poznámka 2" xfId="43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showGridLines="0" tabSelected="1" topLeftCell="A4" workbookViewId="0">
      <selection activeCell="B50" sqref="B50"/>
    </sheetView>
  </sheetViews>
  <sheetFormatPr defaultColWidth="9.140625" defaultRowHeight="15" x14ac:dyDescent="0.25"/>
  <cols>
    <col min="1" max="1" width="17.85546875" style="1" customWidth="1"/>
    <col min="2" max="2" width="69.5703125" style="1" customWidth="1"/>
    <col min="3" max="3" width="15.28515625" style="1" customWidth="1"/>
    <col min="4" max="4" width="9.42578125" style="1" customWidth="1"/>
    <col min="5" max="5" width="5.42578125" style="1" bestFit="1" customWidth="1"/>
    <col min="6" max="7" width="11.42578125" style="1" customWidth="1"/>
    <col min="8" max="8" width="3.140625" style="1" customWidth="1"/>
    <col min="9" max="10" width="2.7109375" style="1" customWidth="1"/>
    <col min="11" max="11" width="7.140625" style="1" customWidth="1"/>
    <col min="12" max="12" width="9.7109375" style="1" customWidth="1"/>
    <col min="13" max="16384" width="9.140625" style="1"/>
  </cols>
  <sheetData>
    <row r="1" spans="1:12" x14ac:dyDescent="0.25">
      <c r="A1" s="3" t="s">
        <v>214</v>
      </c>
      <c r="B1" s="3"/>
      <c r="C1" s="3"/>
      <c r="D1" s="3"/>
      <c r="E1" s="3"/>
      <c r="F1" s="3"/>
      <c r="G1" s="3"/>
      <c r="H1" s="3"/>
      <c r="I1" s="3"/>
      <c r="J1" s="3"/>
      <c r="K1" s="3"/>
      <c r="L1" s="6"/>
    </row>
    <row r="2" spans="1:12" ht="24" x14ac:dyDescent="0.25">
      <c r="A2" s="32" t="s">
        <v>11</v>
      </c>
      <c r="B2" s="32" t="s">
        <v>12</v>
      </c>
      <c r="C2" s="35" t="s">
        <v>38</v>
      </c>
      <c r="D2" s="36"/>
      <c r="E2" s="34" t="s">
        <v>39</v>
      </c>
      <c r="F2" s="2" t="s">
        <v>10</v>
      </c>
      <c r="G2" s="2" t="s">
        <v>13</v>
      </c>
      <c r="H2" s="37" t="s">
        <v>9</v>
      </c>
      <c r="I2" s="37"/>
      <c r="J2" s="37"/>
      <c r="K2" s="38"/>
      <c r="L2" s="4" t="s">
        <v>14</v>
      </c>
    </row>
    <row r="3" spans="1:12" x14ac:dyDescent="0.25">
      <c r="A3" s="33"/>
      <c r="B3" s="33"/>
      <c r="C3" s="35"/>
      <c r="D3" s="36"/>
      <c r="E3" s="34"/>
      <c r="F3" s="2" t="s">
        <v>0</v>
      </c>
      <c r="G3" s="2" t="s">
        <v>0</v>
      </c>
      <c r="H3" s="32" t="s">
        <v>5</v>
      </c>
      <c r="I3" s="32" t="s">
        <v>6</v>
      </c>
      <c r="J3" s="39" t="s">
        <v>7</v>
      </c>
      <c r="K3" s="41" t="s">
        <v>8</v>
      </c>
      <c r="L3" s="7" t="s">
        <v>15</v>
      </c>
    </row>
    <row r="4" spans="1:12" x14ac:dyDescent="0.25">
      <c r="A4" s="33"/>
      <c r="B4" s="33"/>
      <c r="C4" s="35"/>
      <c r="D4" s="36"/>
      <c r="E4" s="34"/>
      <c r="F4" s="2" t="s">
        <v>1</v>
      </c>
      <c r="G4" s="2" t="s">
        <v>1</v>
      </c>
      <c r="H4" s="34"/>
      <c r="I4" s="34"/>
      <c r="J4" s="40"/>
      <c r="K4" s="42"/>
      <c r="L4" s="12"/>
    </row>
    <row r="5" spans="1:12" x14ac:dyDescent="0.25">
      <c r="A5" s="13" t="s">
        <v>49</v>
      </c>
      <c r="B5" s="14" t="s">
        <v>50</v>
      </c>
      <c r="C5" s="13" t="s">
        <v>21</v>
      </c>
      <c r="D5" s="13" t="s">
        <v>22</v>
      </c>
      <c r="E5" s="13">
        <v>101</v>
      </c>
      <c r="F5" s="15">
        <v>140420</v>
      </c>
      <c r="G5" s="15">
        <v>140420</v>
      </c>
      <c r="H5" s="43">
        <v>8</v>
      </c>
      <c r="I5" s="43">
        <v>4</v>
      </c>
      <c r="J5" s="43">
        <v>4</v>
      </c>
      <c r="K5" s="43">
        <v>16</v>
      </c>
      <c r="L5" s="9" t="s">
        <v>16</v>
      </c>
    </row>
    <row r="6" spans="1:12" x14ac:dyDescent="0.25">
      <c r="A6" s="13" t="s">
        <v>51</v>
      </c>
      <c r="B6" s="14" t="s">
        <v>52</v>
      </c>
      <c r="C6" s="13" t="s">
        <v>18</v>
      </c>
      <c r="D6" s="13" t="s">
        <v>19</v>
      </c>
      <c r="E6" s="13">
        <v>101</v>
      </c>
      <c r="F6" s="15">
        <v>213940</v>
      </c>
      <c r="G6" s="15">
        <v>213940</v>
      </c>
      <c r="H6" s="28">
        <v>8</v>
      </c>
      <c r="I6" s="28">
        <v>4</v>
      </c>
      <c r="J6" s="43">
        <v>4</v>
      </c>
      <c r="K6" s="43">
        <v>16</v>
      </c>
      <c r="L6" s="9" t="s">
        <v>16</v>
      </c>
    </row>
    <row r="7" spans="1:12" x14ac:dyDescent="0.25">
      <c r="A7" s="13" t="s">
        <v>65</v>
      </c>
      <c r="B7" s="14" t="s">
        <v>66</v>
      </c>
      <c r="C7" s="13" t="s">
        <v>67</v>
      </c>
      <c r="D7" s="13" t="s">
        <v>28</v>
      </c>
      <c r="E7" s="13">
        <v>110</v>
      </c>
      <c r="F7" s="15">
        <v>260560</v>
      </c>
      <c r="G7" s="15">
        <v>260560</v>
      </c>
      <c r="H7" s="28">
        <v>8</v>
      </c>
      <c r="I7" s="28">
        <v>4</v>
      </c>
      <c r="J7" s="46">
        <v>4</v>
      </c>
      <c r="K7" s="46">
        <v>16</v>
      </c>
      <c r="L7" s="9" t="s">
        <v>16</v>
      </c>
    </row>
    <row r="8" spans="1:12" x14ac:dyDescent="0.25">
      <c r="A8" s="43" t="s">
        <v>114</v>
      </c>
      <c r="B8" s="44" t="s">
        <v>115</v>
      </c>
      <c r="C8" s="43" t="s">
        <v>35</v>
      </c>
      <c r="D8" s="43" t="s">
        <v>36</v>
      </c>
      <c r="E8" s="43">
        <v>319</v>
      </c>
      <c r="F8" s="8">
        <v>55640</v>
      </c>
      <c r="G8" s="8">
        <v>55640</v>
      </c>
      <c r="H8" s="19">
        <v>8</v>
      </c>
      <c r="I8" s="19">
        <v>4</v>
      </c>
      <c r="J8" s="45">
        <v>4</v>
      </c>
      <c r="K8" s="45">
        <v>16</v>
      </c>
      <c r="L8" s="9" t="s">
        <v>16</v>
      </c>
    </row>
    <row r="9" spans="1:12" ht="26.25" x14ac:dyDescent="0.25">
      <c r="A9" s="43" t="s">
        <v>121</v>
      </c>
      <c r="B9" s="44" t="s">
        <v>122</v>
      </c>
      <c r="C9" s="43" t="s">
        <v>123</v>
      </c>
      <c r="D9" s="43" t="s">
        <v>124</v>
      </c>
      <c r="E9" s="43">
        <v>320</v>
      </c>
      <c r="F9" s="8">
        <v>126540</v>
      </c>
      <c r="G9" s="8">
        <v>126540</v>
      </c>
      <c r="H9" s="19">
        <v>8</v>
      </c>
      <c r="I9" s="19">
        <v>4</v>
      </c>
      <c r="J9" s="45">
        <v>4</v>
      </c>
      <c r="K9" s="45">
        <v>16</v>
      </c>
      <c r="L9" s="9" t="s">
        <v>16</v>
      </c>
    </row>
    <row r="10" spans="1:12" x14ac:dyDescent="0.25">
      <c r="A10" s="43" t="s">
        <v>131</v>
      </c>
      <c r="B10" s="44" t="s">
        <v>132</v>
      </c>
      <c r="C10" s="43" t="s">
        <v>45</v>
      </c>
      <c r="D10" s="43" t="s">
        <v>44</v>
      </c>
      <c r="E10" s="43">
        <v>323</v>
      </c>
      <c r="F10" s="8">
        <v>72252</v>
      </c>
      <c r="G10" s="8">
        <v>72252</v>
      </c>
      <c r="H10" s="19">
        <v>8</v>
      </c>
      <c r="I10" s="19">
        <v>4</v>
      </c>
      <c r="J10" s="45">
        <v>4</v>
      </c>
      <c r="K10" s="45">
        <v>16</v>
      </c>
      <c r="L10" s="9" t="s">
        <v>16</v>
      </c>
    </row>
    <row r="11" spans="1:12" x14ac:dyDescent="0.25">
      <c r="A11" s="13" t="s">
        <v>150</v>
      </c>
      <c r="B11" s="14" t="s">
        <v>151</v>
      </c>
      <c r="C11" s="13" t="s">
        <v>152</v>
      </c>
      <c r="D11" s="13" t="s">
        <v>153</v>
      </c>
      <c r="E11" s="13">
        <v>402</v>
      </c>
      <c r="F11" s="15">
        <v>37464</v>
      </c>
      <c r="G11" s="15">
        <v>37464</v>
      </c>
      <c r="H11" s="29">
        <v>8</v>
      </c>
      <c r="I11" s="29">
        <v>4</v>
      </c>
      <c r="J11" s="45">
        <v>4</v>
      </c>
      <c r="K11" s="45">
        <f>H11+I11+J11</f>
        <v>16</v>
      </c>
      <c r="L11" s="9" t="s">
        <v>16</v>
      </c>
    </row>
    <row r="12" spans="1:12" ht="26.25" x14ac:dyDescent="0.25">
      <c r="A12" s="13" t="s">
        <v>167</v>
      </c>
      <c r="B12" s="14" t="s">
        <v>168</v>
      </c>
      <c r="C12" s="13" t="s">
        <v>169</v>
      </c>
      <c r="D12" s="13" t="s">
        <v>153</v>
      </c>
      <c r="E12" s="13">
        <v>403</v>
      </c>
      <c r="F12" s="15">
        <v>45704</v>
      </c>
      <c r="G12" s="15">
        <v>45704</v>
      </c>
      <c r="H12" s="29">
        <v>8</v>
      </c>
      <c r="I12" s="29">
        <v>4</v>
      </c>
      <c r="J12" s="45">
        <v>4</v>
      </c>
      <c r="K12" s="45">
        <f>H12+I12+J12</f>
        <v>16</v>
      </c>
      <c r="L12" s="9" t="s">
        <v>16</v>
      </c>
    </row>
    <row r="13" spans="1:12" x14ac:dyDescent="0.25">
      <c r="A13" s="13" t="s">
        <v>204</v>
      </c>
      <c r="B13" s="14" t="s">
        <v>205</v>
      </c>
      <c r="C13" s="13" t="s">
        <v>47</v>
      </c>
      <c r="D13" s="13" t="s">
        <v>28</v>
      </c>
      <c r="E13" s="13">
        <v>834</v>
      </c>
      <c r="F13" s="15">
        <v>250741</v>
      </c>
      <c r="G13" s="15">
        <v>250741</v>
      </c>
      <c r="H13" s="29">
        <v>8</v>
      </c>
      <c r="I13" s="29">
        <v>4</v>
      </c>
      <c r="J13" s="45">
        <v>4</v>
      </c>
      <c r="K13" s="47">
        <v>16</v>
      </c>
      <c r="L13" s="9" t="s">
        <v>16</v>
      </c>
    </row>
    <row r="14" spans="1:12" x14ac:dyDescent="0.25">
      <c r="A14" s="13" t="s">
        <v>90</v>
      </c>
      <c r="B14" s="14" t="s">
        <v>91</v>
      </c>
      <c r="C14" s="13" t="s">
        <v>33</v>
      </c>
      <c r="D14" s="13" t="s">
        <v>28</v>
      </c>
      <c r="E14" s="13">
        <v>217</v>
      </c>
      <c r="F14" s="15">
        <v>73000</v>
      </c>
      <c r="G14" s="15">
        <v>73000</v>
      </c>
      <c r="H14" s="29">
        <v>7</v>
      </c>
      <c r="I14" s="29">
        <v>4</v>
      </c>
      <c r="J14" s="45">
        <v>4</v>
      </c>
      <c r="K14" s="45">
        <v>15</v>
      </c>
      <c r="L14" s="9" t="s">
        <v>16</v>
      </c>
    </row>
    <row r="15" spans="1:12" ht="26.25" x14ac:dyDescent="0.25">
      <c r="A15" s="13" t="s">
        <v>94</v>
      </c>
      <c r="B15" s="14" t="s">
        <v>95</v>
      </c>
      <c r="C15" s="13" t="s">
        <v>96</v>
      </c>
      <c r="D15" s="13" t="s">
        <v>97</v>
      </c>
      <c r="E15" s="13">
        <v>218</v>
      </c>
      <c r="F15" s="15">
        <v>164560</v>
      </c>
      <c r="G15" s="15">
        <v>164560</v>
      </c>
      <c r="H15" s="28">
        <v>7</v>
      </c>
      <c r="I15" s="28">
        <v>4</v>
      </c>
      <c r="J15" s="43">
        <v>4</v>
      </c>
      <c r="K15" s="43">
        <v>15</v>
      </c>
      <c r="L15" s="9" t="s">
        <v>16</v>
      </c>
    </row>
    <row r="16" spans="1:12" x14ac:dyDescent="0.25">
      <c r="A16" s="13" t="s">
        <v>196</v>
      </c>
      <c r="B16" s="14" t="s">
        <v>197</v>
      </c>
      <c r="C16" s="13" t="s">
        <v>198</v>
      </c>
      <c r="D16" s="13" t="s">
        <v>4</v>
      </c>
      <c r="E16" s="13">
        <v>445</v>
      </c>
      <c r="F16" s="15">
        <v>152210</v>
      </c>
      <c r="G16" s="15">
        <v>152210</v>
      </c>
      <c r="H16" s="29">
        <v>7</v>
      </c>
      <c r="I16" s="29">
        <v>4</v>
      </c>
      <c r="J16" s="45">
        <v>4</v>
      </c>
      <c r="K16" s="45">
        <f>H16+I16+J16</f>
        <v>15</v>
      </c>
      <c r="L16" s="9" t="s">
        <v>16</v>
      </c>
    </row>
    <row r="17" spans="1:13" ht="26.25" x14ac:dyDescent="0.25">
      <c r="A17" s="13" t="s">
        <v>199</v>
      </c>
      <c r="B17" s="14" t="s">
        <v>200</v>
      </c>
      <c r="C17" s="13" t="s">
        <v>201</v>
      </c>
      <c r="D17" s="13" t="s">
        <v>173</v>
      </c>
      <c r="E17" s="13">
        <v>832</v>
      </c>
      <c r="F17" s="15">
        <v>139317</v>
      </c>
      <c r="G17" s="26">
        <v>133800</v>
      </c>
      <c r="H17" s="29">
        <v>7</v>
      </c>
      <c r="I17" s="29">
        <v>4</v>
      </c>
      <c r="J17" s="47">
        <v>4</v>
      </c>
      <c r="K17" s="47">
        <v>15</v>
      </c>
      <c r="L17" s="9" t="s">
        <v>16</v>
      </c>
    </row>
    <row r="18" spans="1:13" ht="26.25" x14ac:dyDescent="0.25">
      <c r="A18" s="13" t="s">
        <v>63</v>
      </c>
      <c r="B18" s="14" t="s">
        <v>64</v>
      </c>
      <c r="C18" s="13" t="s">
        <v>26</v>
      </c>
      <c r="D18" s="13" t="s">
        <v>27</v>
      </c>
      <c r="E18" s="13">
        <v>101</v>
      </c>
      <c r="F18" s="15">
        <v>124900</v>
      </c>
      <c r="G18" s="15">
        <v>124900</v>
      </c>
      <c r="H18" s="28">
        <v>6</v>
      </c>
      <c r="I18" s="28">
        <v>4</v>
      </c>
      <c r="J18" s="43">
        <v>4</v>
      </c>
      <c r="K18" s="43">
        <v>14</v>
      </c>
      <c r="L18" s="9" t="s">
        <v>16</v>
      </c>
    </row>
    <row r="19" spans="1:13" x14ac:dyDescent="0.25">
      <c r="A19" s="43" t="s">
        <v>212</v>
      </c>
      <c r="B19" s="44" t="s">
        <v>213</v>
      </c>
      <c r="C19" s="43" t="s">
        <v>41</v>
      </c>
      <c r="D19" s="43" t="s">
        <v>42</v>
      </c>
      <c r="E19" s="44">
        <v>107</v>
      </c>
      <c r="F19" s="15">
        <v>52070</v>
      </c>
      <c r="G19" s="15">
        <v>52070</v>
      </c>
      <c r="H19" s="29">
        <v>6</v>
      </c>
      <c r="I19" s="29">
        <v>4</v>
      </c>
      <c r="J19" s="45">
        <v>4</v>
      </c>
      <c r="K19" s="47">
        <v>14</v>
      </c>
      <c r="L19" s="9" t="s">
        <v>16</v>
      </c>
    </row>
    <row r="20" spans="1:13" x14ac:dyDescent="0.25">
      <c r="A20" s="13" t="s">
        <v>71</v>
      </c>
      <c r="B20" s="14" t="s">
        <v>72</v>
      </c>
      <c r="C20" s="13" t="s">
        <v>31</v>
      </c>
      <c r="D20" s="13" t="s">
        <v>3</v>
      </c>
      <c r="E20" s="13">
        <v>111</v>
      </c>
      <c r="F20" s="15">
        <v>299977</v>
      </c>
      <c r="G20" s="15">
        <v>299977</v>
      </c>
      <c r="H20" s="28">
        <v>6</v>
      </c>
      <c r="I20" s="28">
        <v>4</v>
      </c>
      <c r="J20" s="43">
        <v>4</v>
      </c>
      <c r="K20" s="43">
        <v>14</v>
      </c>
      <c r="L20" s="9" t="s">
        <v>16</v>
      </c>
    </row>
    <row r="21" spans="1:13" x14ac:dyDescent="0.25">
      <c r="A21" s="13" t="s">
        <v>106</v>
      </c>
      <c r="B21" s="14" t="s">
        <v>107</v>
      </c>
      <c r="C21" s="13" t="s">
        <v>108</v>
      </c>
      <c r="D21" s="13" t="s">
        <v>109</v>
      </c>
      <c r="E21" s="13">
        <v>240</v>
      </c>
      <c r="F21" s="15">
        <v>110280</v>
      </c>
      <c r="G21" s="15">
        <v>110280</v>
      </c>
      <c r="H21" s="28">
        <v>6</v>
      </c>
      <c r="I21" s="28">
        <v>4</v>
      </c>
      <c r="J21" s="43">
        <v>4</v>
      </c>
      <c r="K21" s="43">
        <v>14</v>
      </c>
      <c r="L21" s="9" t="s">
        <v>16</v>
      </c>
    </row>
    <row r="22" spans="1:13" x14ac:dyDescent="0.25">
      <c r="A22" s="43" t="s">
        <v>118</v>
      </c>
      <c r="B22" s="44" t="s">
        <v>119</v>
      </c>
      <c r="C22" s="43" t="s">
        <v>120</v>
      </c>
      <c r="D22" s="43" t="s">
        <v>32</v>
      </c>
      <c r="E22" s="43">
        <v>320</v>
      </c>
      <c r="F22" s="8">
        <v>298460</v>
      </c>
      <c r="G22" s="27">
        <v>285080</v>
      </c>
      <c r="H22" s="19">
        <v>8</v>
      </c>
      <c r="I22" s="19">
        <v>4</v>
      </c>
      <c r="J22" s="19">
        <v>2</v>
      </c>
      <c r="K22" s="45">
        <v>14</v>
      </c>
      <c r="L22" s="9" t="s">
        <v>16</v>
      </c>
    </row>
    <row r="23" spans="1:13" x14ac:dyDescent="0.25">
      <c r="A23" s="43" t="s">
        <v>125</v>
      </c>
      <c r="B23" s="44" t="s">
        <v>126</v>
      </c>
      <c r="C23" s="43" t="s">
        <v>29</v>
      </c>
      <c r="D23" s="43" t="s">
        <v>30</v>
      </c>
      <c r="E23" s="43">
        <v>320</v>
      </c>
      <c r="F23" s="8">
        <v>234150</v>
      </c>
      <c r="G23" s="27">
        <v>207390</v>
      </c>
      <c r="H23" s="19">
        <v>8</v>
      </c>
      <c r="I23" s="19">
        <v>4</v>
      </c>
      <c r="J23" s="45">
        <v>2</v>
      </c>
      <c r="K23" s="45">
        <v>14</v>
      </c>
      <c r="L23" s="9" t="s">
        <v>16</v>
      </c>
    </row>
    <row r="24" spans="1:13" x14ac:dyDescent="0.25">
      <c r="A24" s="43" t="s">
        <v>137</v>
      </c>
      <c r="B24" s="44" t="s">
        <v>138</v>
      </c>
      <c r="C24" s="43" t="s">
        <v>139</v>
      </c>
      <c r="D24" s="43" t="s">
        <v>44</v>
      </c>
      <c r="E24" s="43">
        <v>323</v>
      </c>
      <c r="F24" s="8">
        <v>283940</v>
      </c>
      <c r="G24" s="27">
        <v>223730</v>
      </c>
      <c r="H24" s="19">
        <v>8</v>
      </c>
      <c r="I24" s="19">
        <v>4</v>
      </c>
      <c r="J24" s="45">
        <v>2</v>
      </c>
      <c r="K24" s="45">
        <v>14</v>
      </c>
      <c r="L24" s="9" t="s">
        <v>16</v>
      </c>
    </row>
    <row r="25" spans="1:13" ht="26.25" x14ac:dyDescent="0.25">
      <c r="A25" s="43" t="s">
        <v>144</v>
      </c>
      <c r="B25" s="44" t="s">
        <v>145</v>
      </c>
      <c r="C25" s="43" t="s">
        <v>146</v>
      </c>
      <c r="D25" s="43" t="s">
        <v>109</v>
      </c>
      <c r="E25" s="43">
        <v>323</v>
      </c>
      <c r="F25" s="8">
        <v>147504</v>
      </c>
      <c r="G25" s="27">
        <v>120744</v>
      </c>
      <c r="H25" s="19">
        <v>7</v>
      </c>
      <c r="I25" s="19">
        <v>4</v>
      </c>
      <c r="J25" s="45">
        <v>3</v>
      </c>
      <c r="K25" s="45">
        <v>14</v>
      </c>
      <c r="L25" s="9" t="s">
        <v>16</v>
      </c>
      <c r="M25" s="5"/>
    </row>
    <row r="26" spans="1:13" x14ac:dyDescent="0.25">
      <c r="A26" s="43" t="s">
        <v>147</v>
      </c>
      <c r="B26" s="44" t="s">
        <v>148</v>
      </c>
      <c r="C26" s="43" t="s">
        <v>149</v>
      </c>
      <c r="D26" s="43" t="s">
        <v>78</v>
      </c>
      <c r="E26" s="43">
        <v>323</v>
      </c>
      <c r="F26" s="8">
        <v>109252</v>
      </c>
      <c r="G26" s="27">
        <v>93196</v>
      </c>
      <c r="H26" s="45">
        <v>7</v>
      </c>
      <c r="I26" s="45">
        <v>4</v>
      </c>
      <c r="J26" s="45">
        <v>3</v>
      </c>
      <c r="K26" s="45">
        <v>14</v>
      </c>
      <c r="L26" s="9" t="s">
        <v>16</v>
      </c>
    </row>
    <row r="27" spans="1:13" x14ac:dyDescent="0.25">
      <c r="A27" s="13" t="s">
        <v>170</v>
      </c>
      <c r="B27" s="14" t="s">
        <v>171</v>
      </c>
      <c r="C27" s="13" t="s">
        <v>172</v>
      </c>
      <c r="D27" s="13" t="s">
        <v>173</v>
      </c>
      <c r="E27" s="13">
        <v>409</v>
      </c>
      <c r="F27" s="15">
        <v>133800</v>
      </c>
      <c r="G27" s="15">
        <v>133800</v>
      </c>
      <c r="H27" s="29">
        <v>6</v>
      </c>
      <c r="I27" s="29">
        <v>4</v>
      </c>
      <c r="J27" s="45">
        <v>4</v>
      </c>
      <c r="K27" s="45">
        <f>H27+I27+J27</f>
        <v>14</v>
      </c>
      <c r="L27" s="9" t="s">
        <v>16</v>
      </c>
    </row>
    <row r="28" spans="1:13" ht="26.25" x14ac:dyDescent="0.25">
      <c r="A28" s="13" t="s">
        <v>187</v>
      </c>
      <c r="B28" s="14" t="s">
        <v>188</v>
      </c>
      <c r="C28" s="13" t="s">
        <v>46</v>
      </c>
      <c r="D28" s="13" t="s">
        <v>2</v>
      </c>
      <c r="E28" s="13">
        <v>413</v>
      </c>
      <c r="F28" s="15">
        <v>148800</v>
      </c>
      <c r="G28" s="15">
        <v>148800</v>
      </c>
      <c r="H28" s="29">
        <v>7</v>
      </c>
      <c r="I28" s="29">
        <v>3</v>
      </c>
      <c r="J28" s="45">
        <v>4</v>
      </c>
      <c r="K28" s="45">
        <f>H28+I28+J28</f>
        <v>14</v>
      </c>
      <c r="L28" s="9" t="s">
        <v>16</v>
      </c>
    </row>
    <row r="29" spans="1:13" ht="15" customHeight="1" x14ac:dyDescent="0.25">
      <c r="A29" s="13" t="s">
        <v>192</v>
      </c>
      <c r="B29" s="14" t="s">
        <v>193</v>
      </c>
      <c r="C29" s="13" t="s">
        <v>194</v>
      </c>
      <c r="D29" s="13" t="s">
        <v>195</v>
      </c>
      <c r="E29" s="13">
        <v>444</v>
      </c>
      <c r="F29" s="15">
        <v>294040</v>
      </c>
      <c r="G29" s="26">
        <v>280040</v>
      </c>
      <c r="H29" s="29">
        <v>8</v>
      </c>
      <c r="I29" s="29">
        <v>3</v>
      </c>
      <c r="J29" s="45">
        <v>3</v>
      </c>
      <c r="K29" s="45">
        <f>H29+I29+J29</f>
        <v>14</v>
      </c>
      <c r="L29" s="9" t="s">
        <v>16</v>
      </c>
    </row>
    <row r="30" spans="1:13" ht="26.25" x14ac:dyDescent="0.25">
      <c r="A30" s="13" t="s">
        <v>206</v>
      </c>
      <c r="B30" s="14" t="s">
        <v>207</v>
      </c>
      <c r="C30" s="13" t="s">
        <v>48</v>
      </c>
      <c r="D30" s="13" t="s">
        <v>2</v>
      </c>
      <c r="E30" s="13">
        <v>837</v>
      </c>
      <c r="F30" s="15">
        <v>300000</v>
      </c>
      <c r="G30" s="26">
        <v>254220</v>
      </c>
      <c r="H30" s="29">
        <v>6</v>
      </c>
      <c r="I30" s="29">
        <v>4</v>
      </c>
      <c r="J30" s="45">
        <v>4</v>
      </c>
      <c r="K30" s="47">
        <v>14</v>
      </c>
      <c r="L30" s="9" t="s">
        <v>16</v>
      </c>
    </row>
    <row r="31" spans="1:13" x14ac:dyDescent="0.25">
      <c r="A31" s="13" t="s">
        <v>208</v>
      </c>
      <c r="B31" s="14" t="s">
        <v>209</v>
      </c>
      <c r="C31" s="13" t="s">
        <v>210</v>
      </c>
      <c r="D31" s="13" t="s">
        <v>211</v>
      </c>
      <c r="E31" s="13">
        <v>837</v>
      </c>
      <c r="F31" s="15">
        <v>300000</v>
      </c>
      <c r="G31" s="26">
        <v>254220</v>
      </c>
      <c r="H31" s="29">
        <v>6</v>
      </c>
      <c r="I31" s="29">
        <v>4</v>
      </c>
      <c r="J31" s="45">
        <v>4</v>
      </c>
      <c r="K31" s="47">
        <v>14</v>
      </c>
      <c r="L31" s="9" t="s">
        <v>16</v>
      </c>
    </row>
    <row r="32" spans="1:13" ht="26.25" x14ac:dyDescent="0.25">
      <c r="A32" s="13" t="s">
        <v>53</v>
      </c>
      <c r="B32" s="14" t="s">
        <v>54</v>
      </c>
      <c r="C32" s="13" t="s">
        <v>40</v>
      </c>
      <c r="D32" s="13" t="s">
        <v>23</v>
      </c>
      <c r="E32" s="13">
        <v>101</v>
      </c>
      <c r="F32" s="15">
        <v>126900</v>
      </c>
      <c r="G32" s="15">
        <v>126900</v>
      </c>
      <c r="H32" s="28">
        <v>6</v>
      </c>
      <c r="I32" s="28">
        <v>4</v>
      </c>
      <c r="J32" s="43">
        <v>3</v>
      </c>
      <c r="K32" s="43">
        <v>13</v>
      </c>
      <c r="L32" s="9" t="s">
        <v>16</v>
      </c>
    </row>
    <row r="33" spans="1:13" x14ac:dyDescent="0.25">
      <c r="A33" s="13" t="s">
        <v>68</v>
      </c>
      <c r="B33" s="14" t="s">
        <v>69</v>
      </c>
      <c r="C33" s="13" t="s">
        <v>70</v>
      </c>
      <c r="D33" s="13" t="s">
        <v>30</v>
      </c>
      <c r="E33" s="13">
        <v>110</v>
      </c>
      <c r="F33" s="15">
        <v>106900</v>
      </c>
      <c r="G33" s="15">
        <v>106900</v>
      </c>
      <c r="H33" s="29">
        <v>6</v>
      </c>
      <c r="I33" s="29">
        <v>3</v>
      </c>
      <c r="J33" s="45">
        <v>4</v>
      </c>
      <c r="K33" s="45">
        <v>13</v>
      </c>
      <c r="L33" s="9" t="s">
        <v>16</v>
      </c>
    </row>
    <row r="34" spans="1:13" ht="26.25" x14ac:dyDescent="0.25">
      <c r="A34" s="13" t="s">
        <v>79</v>
      </c>
      <c r="B34" s="14" t="s">
        <v>80</v>
      </c>
      <c r="C34" s="13" t="s">
        <v>81</v>
      </c>
      <c r="D34" s="13" t="s">
        <v>3</v>
      </c>
      <c r="E34" s="13">
        <v>215</v>
      </c>
      <c r="F34" s="15">
        <v>131322</v>
      </c>
      <c r="G34" s="15">
        <v>131322</v>
      </c>
      <c r="H34" s="28">
        <v>6</v>
      </c>
      <c r="I34" s="28">
        <v>3</v>
      </c>
      <c r="J34" s="43">
        <v>4</v>
      </c>
      <c r="K34" s="43">
        <v>13</v>
      </c>
      <c r="L34" s="9" t="s">
        <v>16</v>
      </c>
    </row>
    <row r="35" spans="1:13" x14ac:dyDescent="0.25">
      <c r="A35" s="43" t="s">
        <v>133</v>
      </c>
      <c r="B35" s="44" t="s">
        <v>134</v>
      </c>
      <c r="C35" s="43" t="s">
        <v>135</v>
      </c>
      <c r="D35" s="43" t="s">
        <v>136</v>
      </c>
      <c r="E35" s="43">
        <v>323</v>
      </c>
      <c r="F35" s="8">
        <v>108378</v>
      </c>
      <c r="G35" s="27">
        <v>96336</v>
      </c>
      <c r="H35" s="19">
        <v>7</v>
      </c>
      <c r="I35" s="19">
        <v>3</v>
      </c>
      <c r="J35" s="45">
        <v>3</v>
      </c>
      <c r="K35" s="45">
        <v>13</v>
      </c>
      <c r="L35" s="9" t="s">
        <v>16</v>
      </c>
    </row>
    <row r="36" spans="1:13" ht="26.25" x14ac:dyDescent="0.25">
      <c r="A36" s="43" t="s">
        <v>140</v>
      </c>
      <c r="B36" s="44" t="s">
        <v>141</v>
      </c>
      <c r="C36" s="43" t="s">
        <v>142</v>
      </c>
      <c r="D36" s="43" t="s">
        <v>143</v>
      </c>
      <c r="E36" s="43">
        <v>323</v>
      </c>
      <c r="F36" s="8">
        <v>108378</v>
      </c>
      <c r="G36" s="27">
        <v>86970</v>
      </c>
      <c r="H36" s="45">
        <v>6</v>
      </c>
      <c r="I36" s="45">
        <v>4</v>
      </c>
      <c r="J36" s="45">
        <v>3</v>
      </c>
      <c r="K36" s="45">
        <v>13</v>
      </c>
      <c r="L36" s="9" t="s">
        <v>16</v>
      </c>
    </row>
    <row r="37" spans="1:13" ht="15.75" customHeight="1" x14ac:dyDescent="0.25">
      <c r="A37" s="13" t="s">
        <v>157</v>
      </c>
      <c r="B37" s="14" t="s">
        <v>158</v>
      </c>
      <c r="C37" s="13" t="s">
        <v>159</v>
      </c>
      <c r="D37" s="13" t="s">
        <v>160</v>
      </c>
      <c r="E37" s="13">
        <v>403</v>
      </c>
      <c r="F37" s="15">
        <v>48844</v>
      </c>
      <c r="G37" s="15">
        <v>48844</v>
      </c>
      <c r="H37" s="29">
        <v>5</v>
      </c>
      <c r="I37" s="29">
        <v>4</v>
      </c>
      <c r="J37" s="45">
        <v>4</v>
      </c>
      <c r="K37" s="45">
        <f>H37+I37+J37</f>
        <v>13</v>
      </c>
      <c r="L37" s="9" t="s">
        <v>16</v>
      </c>
    </row>
    <row r="38" spans="1:13" x14ac:dyDescent="0.25">
      <c r="A38" s="13" t="s">
        <v>164</v>
      </c>
      <c r="B38" s="14" t="s">
        <v>165</v>
      </c>
      <c r="C38" s="13" t="s">
        <v>166</v>
      </c>
      <c r="D38" s="13" t="s">
        <v>4</v>
      </c>
      <c r="E38" s="13">
        <v>403</v>
      </c>
      <c r="F38" s="15">
        <v>89760</v>
      </c>
      <c r="G38" s="15">
        <v>89760</v>
      </c>
      <c r="H38" s="29">
        <v>5</v>
      </c>
      <c r="I38" s="29">
        <v>4</v>
      </c>
      <c r="J38" s="45">
        <v>4</v>
      </c>
      <c r="K38" s="45">
        <f>H38+I38+J38</f>
        <v>13</v>
      </c>
      <c r="L38" s="9" t="s">
        <v>16</v>
      </c>
    </row>
    <row r="39" spans="1:13" x14ac:dyDescent="0.25">
      <c r="A39" s="13" t="s">
        <v>59</v>
      </c>
      <c r="B39" s="14" t="s">
        <v>60</v>
      </c>
      <c r="C39" s="13" t="s">
        <v>61</v>
      </c>
      <c r="D39" s="13" t="s">
        <v>62</v>
      </c>
      <c r="E39" s="13">
        <v>101</v>
      </c>
      <c r="F39" s="15">
        <v>138800</v>
      </c>
      <c r="G39" s="15">
        <v>138800</v>
      </c>
      <c r="H39" s="29">
        <v>4</v>
      </c>
      <c r="I39" s="29">
        <v>4</v>
      </c>
      <c r="J39" s="45">
        <v>4</v>
      </c>
      <c r="K39" s="45">
        <v>12</v>
      </c>
      <c r="L39" s="9" t="s">
        <v>16</v>
      </c>
    </row>
    <row r="40" spans="1:13" x14ac:dyDescent="0.25">
      <c r="A40" s="13" t="s">
        <v>75</v>
      </c>
      <c r="B40" s="14" t="s">
        <v>76</v>
      </c>
      <c r="C40" s="13" t="s">
        <v>77</v>
      </c>
      <c r="D40" s="13" t="s">
        <v>78</v>
      </c>
      <c r="E40" s="13">
        <v>148</v>
      </c>
      <c r="F40" s="15">
        <v>46760</v>
      </c>
      <c r="G40" s="15">
        <v>46760</v>
      </c>
      <c r="H40" s="28">
        <v>4</v>
      </c>
      <c r="I40" s="28">
        <v>4</v>
      </c>
      <c r="J40" s="43">
        <v>4</v>
      </c>
      <c r="K40" s="43">
        <v>12</v>
      </c>
      <c r="L40" s="9" t="s">
        <v>16</v>
      </c>
    </row>
    <row r="41" spans="1:13" ht="15" customHeight="1" x14ac:dyDescent="0.25">
      <c r="A41" s="13" t="s">
        <v>86</v>
      </c>
      <c r="B41" s="14" t="s">
        <v>87</v>
      </c>
      <c r="C41" s="13" t="s">
        <v>88</v>
      </c>
      <c r="D41" s="13" t="s">
        <v>89</v>
      </c>
      <c r="E41" s="13">
        <v>216</v>
      </c>
      <c r="F41" s="15">
        <v>55140</v>
      </c>
      <c r="G41" s="15">
        <v>55140</v>
      </c>
      <c r="H41" s="28">
        <v>5</v>
      </c>
      <c r="I41" s="28">
        <v>3</v>
      </c>
      <c r="J41" s="43">
        <v>4</v>
      </c>
      <c r="K41" s="43">
        <v>12</v>
      </c>
      <c r="L41" s="9" t="s">
        <v>16</v>
      </c>
    </row>
    <row r="42" spans="1:13" x14ac:dyDescent="0.25">
      <c r="A42" s="13" t="s">
        <v>154</v>
      </c>
      <c r="B42" s="14" t="s">
        <v>155</v>
      </c>
      <c r="C42" s="13" t="s">
        <v>156</v>
      </c>
      <c r="D42" s="13" t="s">
        <v>3</v>
      </c>
      <c r="E42" s="13">
        <v>402</v>
      </c>
      <c r="F42" s="15">
        <v>238800</v>
      </c>
      <c r="G42" s="26">
        <v>210420</v>
      </c>
      <c r="H42" s="29">
        <v>8</v>
      </c>
      <c r="I42" s="29">
        <v>2</v>
      </c>
      <c r="J42" s="45">
        <v>2</v>
      </c>
      <c r="K42" s="45">
        <f>H42+I42+J42</f>
        <v>12</v>
      </c>
      <c r="L42" s="9" t="s">
        <v>16</v>
      </c>
      <c r="M42" s="5"/>
    </row>
    <row r="43" spans="1:13" ht="26.25" x14ac:dyDescent="0.25">
      <c r="A43" s="13" t="s">
        <v>176</v>
      </c>
      <c r="B43" s="14" t="s">
        <v>177</v>
      </c>
      <c r="C43" s="13" t="s">
        <v>178</v>
      </c>
      <c r="D43" s="13" t="s">
        <v>179</v>
      </c>
      <c r="E43" s="13">
        <v>409</v>
      </c>
      <c r="F43" s="15">
        <v>126280</v>
      </c>
      <c r="G43" s="26">
        <v>120280</v>
      </c>
      <c r="H43" s="29">
        <v>6</v>
      </c>
      <c r="I43" s="29">
        <v>3</v>
      </c>
      <c r="J43" s="45">
        <v>3</v>
      </c>
      <c r="K43" s="45">
        <f>H43+I43+J43</f>
        <v>12</v>
      </c>
      <c r="L43" s="9" t="s">
        <v>16</v>
      </c>
    </row>
    <row r="44" spans="1:13" ht="27" customHeight="1" x14ac:dyDescent="0.25">
      <c r="A44" s="13" t="s">
        <v>189</v>
      </c>
      <c r="B44" s="14" t="s">
        <v>190</v>
      </c>
      <c r="C44" s="13" t="s">
        <v>191</v>
      </c>
      <c r="D44" s="13" t="s">
        <v>28</v>
      </c>
      <c r="E44" s="13">
        <v>413</v>
      </c>
      <c r="F44" s="15">
        <v>100280</v>
      </c>
      <c r="G44" s="26">
        <v>86900</v>
      </c>
      <c r="H44" s="29">
        <v>6</v>
      </c>
      <c r="I44" s="29">
        <v>3</v>
      </c>
      <c r="J44" s="45">
        <v>3</v>
      </c>
      <c r="K44" s="45">
        <f>H44+I44+J44</f>
        <v>12</v>
      </c>
      <c r="L44" s="9" t="s">
        <v>16</v>
      </c>
    </row>
    <row r="45" spans="1:13" x14ac:dyDescent="0.25">
      <c r="A45" s="13" t="s">
        <v>73</v>
      </c>
      <c r="B45" s="14" t="s">
        <v>74</v>
      </c>
      <c r="C45" s="13" t="s">
        <v>43</v>
      </c>
      <c r="D45" s="13" t="s">
        <v>37</v>
      </c>
      <c r="E45" s="13">
        <v>112</v>
      </c>
      <c r="F45" s="15">
        <v>22014</v>
      </c>
      <c r="G45" s="15">
        <v>22014</v>
      </c>
      <c r="H45" s="28">
        <v>4</v>
      </c>
      <c r="I45" s="28">
        <v>3</v>
      </c>
      <c r="J45" s="43">
        <v>4</v>
      </c>
      <c r="K45" s="43">
        <v>11</v>
      </c>
      <c r="L45" s="9" t="s">
        <v>16</v>
      </c>
    </row>
    <row r="46" spans="1:13" ht="26.25" x14ac:dyDescent="0.25">
      <c r="A46" s="43" t="s">
        <v>110</v>
      </c>
      <c r="B46" s="44" t="s">
        <v>111</v>
      </c>
      <c r="C46" s="43" t="s">
        <v>112</v>
      </c>
      <c r="D46" s="43" t="s">
        <v>113</v>
      </c>
      <c r="E46" s="43">
        <v>319</v>
      </c>
      <c r="F46" s="8">
        <v>97956</v>
      </c>
      <c r="G46" s="27">
        <v>75210</v>
      </c>
      <c r="H46" s="19">
        <v>6</v>
      </c>
      <c r="I46" s="19">
        <v>3</v>
      </c>
      <c r="J46" s="45">
        <v>2</v>
      </c>
      <c r="K46" s="45">
        <v>11</v>
      </c>
      <c r="L46" s="9" t="s">
        <v>16</v>
      </c>
    </row>
    <row r="47" spans="1:13" x14ac:dyDescent="0.25">
      <c r="A47" s="43" t="s">
        <v>116</v>
      </c>
      <c r="B47" s="44" t="s">
        <v>117</v>
      </c>
      <c r="C47" s="43" t="s">
        <v>34</v>
      </c>
      <c r="D47" s="43" t="s">
        <v>30</v>
      </c>
      <c r="E47" s="43">
        <v>319</v>
      </c>
      <c r="F47" s="8">
        <v>225348</v>
      </c>
      <c r="G47" s="27">
        <v>150420</v>
      </c>
      <c r="H47" s="19">
        <v>5</v>
      </c>
      <c r="I47" s="19">
        <v>4</v>
      </c>
      <c r="J47" s="45">
        <v>2</v>
      </c>
      <c r="K47" s="45">
        <v>11</v>
      </c>
      <c r="L47" s="9" t="s">
        <v>16</v>
      </c>
    </row>
    <row r="48" spans="1:13" x14ac:dyDescent="0.25">
      <c r="A48" s="43" t="s">
        <v>127</v>
      </c>
      <c r="B48" s="44" t="s">
        <v>128</v>
      </c>
      <c r="C48" s="43" t="s">
        <v>129</v>
      </c>
      <c r="D48" s="43" t="s">
        <v>130</v>
      </c>
      <c r="E48" s="43">
        <v>321</v>
      </c>
      <c r="F48" s="8">
        <v>188800</v>
      </c>
      <c r="G48" s="27">
        <v>138350</v>
      </c>
      <c r="H48" s="19">
        <v>6</v>
      </c>
      <c r="I48" s="19">
        <v>3</v>
      </c>
      <c r="J48" s="45">
        <v>2</v>
      </c>
      <c r="K48" s="45">
        <v>11</v>
      </c>
      <c r="L48" s="9" t="s">
        <v>16</v>
      </c>
    </row>
    <row r="49" spans="1:12" x14ac:dyDescent="0.25">
      <c r="A49" s="13" t="s">
        <v>174</v>
      </c>
      <c r="B49" s="14" t="s">
        <v>175</v>
      </c>
      <c r="C49" s="13" t="s">
        <v>24</v>
      </c>
      <c r="D49" s="13" t="s">
        <v>25</v>
      </c>
      <c r="E49" s="13">
        <v>409</v>
      </c>
      <c r="F49" s="15">
        <v>190210</v>
      </c>
      <c r="G49" s="26">
        <v>186196</v>
      </c>
      <c r="H49" s="29">
        <v>7</v>
      </c>
      <c r="I49" s="29">
        <v>2</v>
      </c>
      <c r="J49" s="45">
        <v>2</v>
      </c>
      <c r="K49" s="45">
        <f>H49+I49+J49</f>
        <v>11</v>
      </c>
      <c r="L49" s="9" t="s">
        <v>16</v>
      </c>
    </row>
    <row r="50" spans="1:12" ht="13.5" customHeight="1" x14ac:dyDescent="0.25">
      <c r="A50" s="13" t="s">
        <v>180</v>
      </c>
      <c r="B50" s="14" t="s">
        <v>181</v>
      </c>
      <c r="C50" s="13" t="s">
        <v>182</v>
      </c>
      <c r="D50" s="13" t="s">
        <v>183</v>
      </c>
      <c r="E50" s="13">
        <v>409</v>
      </c>
      <c r="F50" s="15">
        <v>68210</v>
      </c>
      <c r="G50" s="26">
        <v>53520</v>
      </c>
      <c r="H50" s="29">
        <v>7</v>
      </c>
      <c r="I50" s="29">
        <v>2</v>
      </c>
      <c r="J50" s="45">
        <v>2</v>
      </c>
      <c r="K50" s="45">
        <f>H50+I50+J50</f>
        <v>11</v>
      </c>
      <c r="L50" s="9" t="s">
        <v>16</v>
      </c>
    </row>
    <row r="51" spans="1:12" ht="15.75" thickBot="1" x14ac:dyDescent="0.3">
      <c r="A51" s="23" t="s">
        <v>184</v>
      </c>
      <c r="B51" s="24" t="s">
        <v>185</v>
      </c>
      <c r="C51" s="23" t="s">
        <v>186</v>
      </c>
      <c r="D51" s="23" t="s">
        <v>3</v>
      </c>
      <c r="E51" s="23">
        <v>413</v>
      </c>
      <c r="F51" s="25">
        <v>125420</v>
      </c>
      <c r="G51" s="31">
        <v>100350</v>
      </c>
      <c r="H51" s="50">
        <v>6</v>
      </c>
      <c r="I51" s="50">
        <v>3</v>
      </c>
      <c r="J51" s="51">
        <v>2</v>
      </c>
      <c r="K51" s="51">
        <f>H51+I51+J51</f>
        <v>11</v>
      </c>
      <c r="L51" s="11" t="s">
        <v>16</v>
      </c>
    </row>
    <row r="52" spans="1:12" x14ac:dyDescent="0.25">
      <c r="A52" s="16" t="s">
        <v>55</v>
      </c>
      <c r="B52" s="17" t="s">
        <v>56</v>
      </c>
      <c r="C52" s="16" t="s">
        <v>57</v>
      </c>
      <c r="D52" s="16" t="s">
        <v>58</v>
      </c>
      <c r="E52" s="16">
        <v>101</v>
      </c>
      <c r="F52" s="18">
        <v>182180</v>
      </c>
      <c r="G52" s="30">
        <v>0</v>
      </c>
      <c r="H52" s="48">
        <v>4</v>
      </c>
      <c r="I52" s="48">
        <v>2</v>
      </c>
      <c r="J52" s="49">
        <v>4</v>
      </c>
      <c r="K52" s="49">
        <v>10</v>
      </c>
      <c r="L52" s="10" t="s">
        <v>17</v>
      </c>
    </row>
    <row r="53" spans="1:12" x14ac:dyDescent="0.25">
      <c r="A53" s="13" t="s">
        <v>102</v>
      </c>
      <c r="B53" s="14" t="s">
        <v>103</v>
      </c>
      <c r="C53" s="13" t="s">
        <v>104</v>
      </c>
      <c r="D53" s="13" t="s">
        <v>105</v>
      </c>
      <c r="E53" s="13">
        <v>240</v>
      </c>
      <c r="F53" s="15">
        <v>183280</v>
      </c>
      <c r="G53" s="26">
        <v>0</v>
      </c>
      <c r="H53" s="28">
        <v>2</v>
      </c>
      <c r="I53" s="28">
        <v>4</v>
      </c>
      <c r="J53" s="43">
        <v>4</v>
      </c>
      <c r="K53" s="43">
        <v>10</v>
      </c>
      <c r="L53" s="9" t="s">
        <v>17</v>
      </c>
    </row>
    <row r="54" spans="1:12" x14ac:dyDescent="0.25">
      <c r="A54" s="13" t="s">
        <v>202</v>
      </c>
      <c r="B54" s="14" t="s">
        <v>203</v>
      </c>
      <c r="C54" s="13" t="s">
        <v>20</v>
      </c>
      <c r="D54" s="13" t="s">
        <v>4</v>
      </c>
      <c r="E54" s="13">
        <v>832</v>
      </c>
      <c r="F54" s="15">
        <v>180280</v>
      </c>
      <c r="G54" s="26">
        <v>0</v>
      </c>
      <c r="H54" s="29">
        <v>4</v>
      </c>
      <c r="I54" s="29">
        <v>3</v>
      </c>
      <c r="J54" s="45">
        <v>3</v>
      </c>
      <c r="K54" s="47">
        <v>10</v>
      </c>
      <c r="L54" s="9" t="s">
        <v>17</v>
      </c>
    </row>
    <row r="55" spans="1:12" x14ac:dyDescent="0.25">
      <c r="A55" s="13" t="s">
        <v>92</v>
      </c>
      <c r="B55" s="14" t="s">
        <v>93</v>
      </c>
      <c r="C55" s="13" t="s">
        <v>47</v>
      </c>
      <c r="D55" s="13" t="s">
        <v>78</v>
      </c>
      <c r="E55" s="13">
        <v>217</v>
      </c>
      <c r="F55" s="15">
        <v>198520</v>
      </c>
      <c r="G55" s="26">
        <v>0</v>
      </c>
      <c r="H55" s="28">
        <v>3</v>
      </c>
      <c r="I55" s="28">
        <v>3</v>
      </c>
      <c r="J55" s="43">
        <v>3</v>
      </c>
      <c r="K55" s="43">
        <v>9</v>
      </c>
      <c r="L55" s="9" t="s">
        <v>17</v>
      </c>
    </row>
    <row r="56" spans="1:12" x14ac:dyDescent="0.25">
      <c r="A56" s="13" t="s">
        <v>98</v>
      </c>
      <c r="B56" s="14" t="s">
        <v>99</v>
      </c>
      <c r="C56" s="13" t="s">
        <v>100</v>
      </c>
      <c r="D56" s="13" t="s">
        <v>101</v>
      </c>
      <c r="E56" s="13">
        <v>218</v>
      </c>
      <c r="F56" s="15">
        <v>92774</v>
      </c>
      <c r="G56" s="26">
        <v>0</v>
      </c>
      <c r="H56" s="28">
        <v>4</v>
      </c>
      <c r="I56" s="28">
        <v>2</v>
      </c>
      <c r="J56" s="43">
        <v>3</v>
      </c>
      <c r="K56" s="43">
        <v>9</v>
      </c>
      <c r="L56" s="9" t="s">
        <v>17</v>
      </c>
    </row>
    <row r="57" spans="1:12" ht="26.25" x14ac:dyDescent="0.25">
      <c r="A57" s="13" t="s">
        <v>82</v>
      </c>
      <c r="B57" s="14" t="s">
        <v>83</v>
      </c>
      <c r="C57" s="13" t="s">
        <v>84</v>
      </c>
      <c r="D57" s="13" t="s">
        <v>85</v>
      </c>
      <c r="E57" s="13">
        <v>216</v>
      </c>
      <c r="F57" s="15">
        <v>40140</v>
      </c>
      <c r="G57" s="26">
        <v>0</v>
      </c>
      <c r="H57" s="28">
        <v>1</v>
      </c>
      <c r="I57" s="28">
        <v>3</v>
      </c>
      <c r="J57" s="43">
        <v>4</v>
      </c>
      <c r="K57" s="43">
        <v>8</v>
      </c>
      <c r="L57" s="9" t="s">
        <v>17</v>
      </c>
    </row>
    <row r="58" spans="1:12" x14ac:dyDescent="0.25">
      <c r="A58" s="13" t="s">
        <v>161</v>
      </c>
      <c r="B58" s="14" t="s">
        <v>162</v>
      </c>
      <c r="C58" s="13" t="s">
        <v>163</v>
      </c>
      <c r="D58" s="13" t="s">
        <v>37</v>
      </c>
      <c r="E58" s="13">
        <v>403</v>
      </c>
      <c r="F58" s="15">
        <v>115140</v>
      </c>
      <c r="G58" s="26">
        <v>0</v>
      </c>
      <c r="H58" s="29">
        <v>4</v>
      </c>
      <c r="I58" s="29">
        <v>2</v>
      </c>
      <c r="J58" s="45">
        <v>2</v>
      </c>
      <c r="K58" s="45">
        <f>H58+I58+J58</f>
        <v>8</v>
      </c>
      <c r="L58" s="9" t="s">
        <v>17</v>
      </c>
    </row>
    <row r="59" spans="1:12" x14ac:dyDescent="0.25">
      <c r="A59" s="20"/>
      <c r="B59" s="21"/>
      <c r="C59" s="20"/>
      <c r="D59" s="20"/>
      <c r="E59" s="20"/>
      <c r="F59" s="22">
        <f>SUM(F5:F58)</f>
        <v>7906335</v>
      </c>
      <c r="G59" s="22">
        <f>SUM(G5:G58)</f>
        <v>6386670</v>
      </c>
      <c r="H59" s="6"/>
      <c r="I59" s="6"/>
      <c r="J59" s="6"/>
      <c r="K59" s="6"/>
      <c r="L59" s="6"/>
    </row>
    <row r="60" spans="1:12" x14ac:dyDescent="0.25">
      <c r="A60" s="20"/>
      <c r="B60" s="21"/>
      <c r="C60" s="20"/>
      <c r="D60" s="20"/>
      <c r="E60" s="20"/>
      <c r="F60" s="22"/>
      <c r="G60" s="22"/>
      <c r="H60" s="6"/>
      <c r="I60" s="6"/>
      <c r="J60" s="6"/>
      <c r="K60" s="6"/>
      <c r="L60" s="6"/>
    </row>
  </sheetData>
  <sortState ref="A5:K58">
    <sortCondition descending="1" ref="K5:K58"/>
    <sortCondition ref="E5:E58"/>
    <sortCondition ref="A5:A58"/>
  </sortState>
  <mergeCells count="9">
    <mergeCell ref="A2:A4"/>
    <mergeCell ref="B2:B4"/>
    <mergeCell ref="E2:E4"/>
    <mergeCell ref="C2:D4"/>
    <mergeCell ref="H2:K2"/>
    <mergeCell ref="J3:J4"/>
    <mergeCell ref="K3:K4"/>
    <mergeCell ref="H3:H4"/>
    <mergeCell ref="I3:I4"/>
  </mergeCells>
  <pageMargins left="0.25" right="0.25" top="0.75" bottom="0.75" header="0.3" footer="0.3"/>
  <pageSetup paperSize="9" scale="8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Prehledprojektu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Přehled projektů</dc:title>
  <dc:creator>Fialova Jana</dc:creator>
  <cp:lastModifiedBy>Fialova Jana</cp:lastModifiedBy>
  <cp:lastPrinted>2022-02-15T15:00:39Z</cp:lastPrinted>
  <dcterms:created xsi:type="dcterms:W3CDTF">2014-02-03T12:49:58Z</dcterms:created>
  <dcterms:modified xsi:type="dcterms:W3CDTF">2022-02-15T15:04:35Z</dcterms:modified>
</cp:coreProperties>
</file>